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6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8100"/>
  </bookViews>
  <sheets>
    <sheet name="A - AUS" sheetId="1" r:id="rId1"/>
    <sheet name="Sheet1" sheetId="2" r:id="rId2"/>
  </sheets>
  <definedNames>
    <definedName name="_xlnm.Print_Area" localSheetId="0">'A - AUS'!$B$3:$AH$131</definedName>
    <definedName name="Z_33C8713F_EF62_42CC_9308_6C52DA6CC69E_.wvu.PrintArea" localSheetId="0" hidden="1">'A - AUS'!$B$3:$AH$131</definedName>
    <definedName name="Z_33C8713F_EF62_42CC_9308_6C52DA6CC69E_.wvu.Rows" localSheetId="0" hidden="1">'A - AUS'!$3:$5,'A - AUS'!$62:$63</definedName>
    <definedName name="Z_4F98A30A_0CD1_403B_A8E2_B08DE0D17134_.wvu.PrintArea" localSheetId="0" hidden="1">'A - AUS'!$B$3:$AH$131</definedName>
    <definedName name="Z_4F98A30A_0CD1_403B_A8E2_B08DE0D17134_.wvu.Rows" localSheetId="0" hidden="1">'A - AUS'!$62:$63</definedName>
    <definedName name="Z_503BE8AB_70C0_7A47_99A3_693EC9E0ABE3_.wvu.Cols" localSheetId="0" hidden="1">'A - AUS'!$A:$A</definedName>
    <definedName name="Z_503BE8AB_70C0_7A47_99A3_693EC9E0ABE3_.wvu.PrintArea" localSheetId="0" hidden="1">'A - AUS'!$B$3:$AH$131</definedName>
    <definedName name="Z_503BE8AB_70C0_7A47_99A3_693EC9E0ABE3_.wvu.Rows" localSheetId="0" hidden="1">'A - AUS'!$2:$5,'A - AUS'!$62:$63</definedName>
    <definedName name="Z_968E8213_BEC1_4E2E_A1EF_9BCF7FE648AE_.wvu.Cols" localSheetId="0" hidden="1">'A - AUS'!$A:$A</definedName>
    <definedName name="Z_968E8213_BEC1_4E2E_A1EF_9BCF7FE648AE_.wvu.PrintArea" localSheetId="0" hidden="1">'A - AUS'!$B$3:$AH$131</definedName>
    <definedName name="Z_968E8213_BEC1_4E2E_A1EF_9BCF7FE648AE_.wvu.Rows" localSheetId="0" hidden="1">'A - AUS'!$2:$5,'A - AUS'!$62:$63</definedName>
    <definedName name="Z_A0C27949_C742_4FD2_BC68_E65B9A776E9E_.wvu.PrintArea" localSheetId="0" hidden="1">'A - AUS'!$B$3:$AH$131</definedName>
    <definedName name="Z_A0C27949_C742_4FD2_BC68_E65B9A776E9E_.wvu.Rows" localSheetId="0" hidden="1">'A - AUS'!$3:$5,'A - AUS'!$62:$63</definedName>
    <definedName name="Z_D699C38F_867F_451D_8B58_FE01C7636E97_.wvu.Cols" localSheetId="0" hidden="1">'A - AUS'!$A:$A</definedName>
    <definedName name="Z_D699C38F_867F_451D_8B58_FE01C7636E97_.wvu.PrintArea" localSheetId="0" hidden="1">'A - AUS'!$B$3:$AH$131</definedName>
    <definedName name="Z_D699C38F_867F_451D_8B58_FE01C7636E97_.wvu.Rows" localSheetId="0" hidden="1">'A - AUS'!$2:$5,'A - AUS'!$62:$63</definedName>
    <definedName name="Z_E2B9D0C0_9F7E_489A_86E1_9B1BF1140089_.wvu.PrintArea" localSheetId="0" hidden="1">'A - AUS'!$B$3:$AH$131</definedName>
    <definedName name="Z_E2B9D0C0_9F7E_489A_86E1_9B1BF1140089_.wvu.Rows" localSheetId="0" hidden="1">'A - AUS'!$3:$5,'A - AUS'!$62:$63</definedName>
  </definedNames>
  <calcPr calcId="125725"/>
  <customWorkbookViews>
    <customWorkbookView name="Ken - Personal View" guid="{33C8713F-EF62-42CC-9308-6C52DA6CC69E}" mergeInterval="0" personalView="1" maximized="1" xWindow="1" yWindow="1" windowWidth="1276" windowHeight="794" activeSheetId="1"/>
    <customWorkbookView name="Ken Eaton - Personal View" guid="{A0C27949-C742-4FD2-BC68-E65B9A776E9E}" mergeInterval="0" personalView="1" maximized="1" xWindow="-8" yWindow="-8" windowWidth="1296" windowHeight="776" activeSheetId="1"/>
    <customWorkbookView name="Microsoft Office User - Personal View" guid="{503BE8AB-70C0-7A47-99A3-693EC9E0ABE3}" mergeInterval="0" personalView="1" windowWidth="1280" windowHeight="599" activeSheetId="1"/>
    <customWorkbookView name="Ed - Personal View" guid="{D699C38F-867F-451D-8B58-FE01C7636E97}" mergeInterval="0" personalView="1" maximized="1" xWindow="-8" yWindow="-8" windowWidth="1382" windowHeight="744" activeSheetId="1"/>
    <customWorkbookView name="SINCLAIR.Edward - Personal View" guid="{968E8213-BEC1-4E2E-A1EF-9BCF7FE648AE}" mergeInterval="0" personalView="1" maximized="1" windowWidth="1596" windowHeight="675" activeSheetId="1"/>
    <customWorkbookView name="LSHTM User - Personal View" guid="{4F98A30A-0CD1-403B-A8E2-B08DE0D17134}" mergeInterval="0" personalView="1" maximized="1" xWindow="-8" yWindow="-8" windowWidth="1382" windowHeight="744" activeSheetId="1"/>
    <customWorkbookView name="Edward Sinclair - Personal View" guid="{E2B9D0C0-9F7E-489A-86E1-9B1BF1140089}" mergeInterval="0" personalView="1" maximized="1" xWindow="-8" yWindow="-8" windowWidth="1936" windowHeight="1056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9" i="1"/>
  <c r="C81"/>
  <c r="C77"/>
</calcChain>
</file>

<file path=xl/comments1.xml><?xml version="1.0" encoding="utf-8"?>
<comments xmlns="http://schemas.openxmlformats.org/spreadsheetml/2006/main">
  <authors>
    <author>Government of Malta</author>
    <author>Paula Vassallo</author>
    <author>Edward Sinclair</author>
    <author>gabriele.sax</author>
    <author>Dorianas Daugirdas</author>
  </authors>
  <commentList>
    <comment ref="G10" authorId="0" guid="{F282B975-9858-104B-8998-56D82FAD1B53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2009
</t>
        </r>
      </text>
    </comment>
    <comment ref="D16" authorId="1" guid="{ACA24650-48F7-47DF-B6CA-6AF9083DCCD7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2009</t>
        </r>
      </text>
    </comment>
    <comment ref="G16" authorId="0" guid="{30A07247-3027-2341-BC13-2C3E403A592F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including medical doctors working as dentists
</t>
        </r>
      </text>
    </comment>
    <comment ref="L16" authorId="0" guid="{D5B44E7C-6E7D-42DB-8C71-3E771815EB1C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2008</t>
        </r>
      </text>
    </comment>
    <comment ref="O16" authorId="0" guid="{47150DE0-2CE1-4ABD-8396-9A2743153EDA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2010</t>
        </r>
      </text>
    </comment>
    <comment ref="U16" authorId="0" guid="{05B47609-BFB7-440B-8C5E-293F5731007A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2008
</t>
        </r>
      </text>
    </comment>
    <comment ref="AA16" authorId="0" guid="{98BFB70A-A68C-48AA-85B2-C6913515A2F2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2009</t>
        </r>
      </text>
    </comment>
    <comment ref="O17" authorId="0" guid="{6C5C5951-C90F-40A0-AFC9-D2EE00CC1C80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2010</t>
        </r>
      </text>
    </comment>
    <comment ref="U17" authorId="0" guid="{5BF4C265-614E-41A0-A916-073AA56596EC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2008
</t>
        </r>
      </text>
    </comment>
    <comment ref="D18" authorId="0" guid="{65AE325A-E8A7-4EB1-A79B-E927EA3D9A27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2009</t>
        </r>
      </text>
    </comment>
    <comment ref="L18" authorId="0" guid="{B0D4FFC5-2C5D-489B-A852-6B3944A87DF4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2008</t>
        </r>
      </text>
    </comment>
    <comment ref="O18" authorId="0" guid="{BDBC8221-4F97-4ECF-B924-A4914E669A71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2010</t>
        </r>
      </text>
    </comment>
    <comment ref="O19" authorId="0" guid="{3C5898C1-AE02-435B-A507-0779E930966B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2010</t>
        </r>
      </text>
    </comment>
    <comment ref="C20" authorId="0" guid="{AFEC4F0C-467D-4E81-B484-5335EA38DF07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part of active dentists
</t>
        </r>
      </text>
    </comment>
    <comment ref="U21" authorId="0" guid="{7A33EF3A-6CBA-4001-9586-491388F416F0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to confirm
</t>
        </r>
      </text>
    </comment>
    <comment ref="D24" authorId="0" guid="{7932A475-473A-450A-93F0-4CED2E2E15F7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2007</t>
        </r>
      </text>
    </comment>
    <comment ref="AA24" authorId="0" guid="{B4E6EB85-F582-455E-9DEF-113087769ED3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476 brazilian</t>
        </r>
      </text>
    </comment>
    <comment ref="AH26" authorId="2" guid="{9BBFA81F-90C5-433D-8D0D-42F542B22DE9}">
      <text>
        <r>
          <rPr>
            <b/>
            <sz val="9"/>
            <color indexed="81"/>
            <rFont val="Tahoma"/>
            <family val="2"/>
          </rPr>
          <t>Edward Sinclair:</t>
        </r>
        <r>
          <rPr>
            <sz val="9"/>
            <color indexed="81"/>
            <rFont val="Tahoma"/>
            <family val="2"/>
          </rPr>
          <t xml:space="preserve">
Includes s16 and ORE 
</t>
        </r>
      </text>
    </comment>
    <comment ref="AB31" authorId="0" guid="{14462138-AD94-43B7-818C-507BC67EC690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2007</t>
        </r>
      </text>
    </comment>
    <comment ref="H36" authorId="1" guid="{89B7D422-5B6C-4C47-8F79-7F8A85361584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no register 2010</t>
        </r>
      </text>
    </comment>
    <comment ref="Q40" authorId="1" guid="{92293B5B-A0EA-47E1-9CDB-29BC414FDFAE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VOLUNTARY LIST</t>
        </r>
      </text>
    </comment>
    <comment ref="AH45" authorId="0" guid="{F83CE07E-4F43-443F-9BB2-1F0087301F65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orthodontic therapists
</t>
        </r>
        <r>
          <rPr>
            <b/>
            <sz val="8"/>
            <color indexed="81"/>
            <rFont val="Tahoma"/>
          </rPr>
          <t>Microsoft Office User:
This includes therapists and ortho therapists</t>
        </r>
        <r>
          <rPr>
            <sz val="8"/>
            <color indexed="81"/>
            <rFont val="Tahoma"/>
          </rPr>
          <t xml:space="preserve">
</t>
        </r>
      </text>
    </comment>
    <comment ref="H48" authorId="1" guid="{8E999FE8-27FC-4003-B887-BCBF5C51B22A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clinical oral medicine</t>
        </r>
      </text>
    </comment>
    <comment ref="Y50" authorId="0" guid="{E1AEF9CF-66D2-4587-8CD0-4D7DBFD5B0B4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oral surgery and oral medicine</t>
        </r>
      </text>
    </comment>
    <comment ref="Y59" authorId="0" guid="{2FFF4475-45FA-4C87-B761-9473612D7178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oral maxillofacial radiography</t>
        </r>
      </text>
    </comment>
    <comment ref="L60" authorId="1" guid="{FC17545C-15C5-45F0-8FDC-E928B0B5E046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considered a medical speciality</t>
        </r>
      </text>
    </comment>
    <comment ref="O61" authorId="0" guid="{398E1266-72D3-47F0-AD09-56C2C4F91C4A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now available for doctors only 2011</t>
        </r>
      </text>
    </comment>
    <comment ref="Y61" authorId="0" guid="{CA536F83-D392-4842-BD80-BFC948899AAF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medical speciality</t>
        </r>
      </text>
    </comment>
    <comment ref="AD61" authorId="0" guid="{B41806E9-64A9-4B46-BFA4-3B67189F90AA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medical speciality</t>
        </r>
      </text>
    </comment>
    <comment ref="Y67" authorId="0" guid="{2479021F-CD07-402D-91B2-74F6FD9F0879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minister of education</t>
        </r>
      </text>
    </comment>
    <comment ref="C68" authorId="3" guid="{97145F7D-5FDB-40D8-9F13-74727BA399C8}">
      <text>
        <r>
          <rPr>
            <b/>
            <sz val="9"/>
            <color indexed="81"/>
            <rFont val="Segoe UI"/>
            <family val="2"/>
          </rPr>
          <t>gabriele.sax:</t>
        </r>
        <r>
          <rPr>
            <sz val="9"/>
            <color indexed="81"/>
            <rFont val="Segoe UI"/>
            <family val="2"/>
          </rPr>
          <t xml:space="preserve">
source: websites of the 3 publicly funded schools
</t>
        </r>
      </text>
    </comment>
    <comment ref="D68" authorId="1" guid="{BDCF9C04-AE24-4E28-8D7B-B0D3FDB75D91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155 places for VT</t>
        </r>
      </text>
    </comment>
    <comment ref="AH68" authorId="2" guid="{D79B2F1D-5E3B-46C2-9DDA-CB8E58B5449B}">
      <text>
        <r>
          <rPr>
            <b/>
            <sz val="9"/>
            <color indexed="81"/>
            <rFont val="Tahoma"/>
            <family val="2"/>
          </rPr>
          <t>Edward Sinclair:</t>
        </r>
        <r>
          <rPr>
            <sz val="9"/>
            <color indexed="81"/>
            <rFont val="Tahoma"/>
            <family val="2"/>
          </rPr>
          <t xml:space="preserve">
MDS-hefce.ac.uk</t>
        </r>
        <r>
          <rPr>
            <b/>
            <sz val="9"/>
            <color indexed="81"/>
            <rFont val="Tahoma"/>
            <family val="2"/>
          </rPr>
          <t>Edward Sinclair:</t>
        </r>
        <r>
          <rPr>
            <sz val="9"/>
            <color indexed="81"/>
            <rFont val="Tahoma"/>
            <family val="2"/>
          </rPr>
          <t xml:space="preserve">
This data in green is the most up to data available for this section from the Dental Schools Council.
</t>
        </r>
      </text>
    </comment>
    <comment ref="C69" authorId="3" guid="{BB66FF96-06E6-4CE7-A50F-ABAFD4DD228A}">
      <text>
        <r>
          <rPr>
            <b/>
            <sz val="9"/>
            <color indexed="81"/>
            <rFont val="Segoe UI"/>
            <family val="2"/>
          </rPr>
          <t>gabriele.sax:</t>
        </r>
        <r>
          <rPr>
            <sz val="9"/>
            <color indexed="81"/>
            <rFont val="Segoe UI"/>
            <family val="2"/>
          </rPr>
          <t xml:space="preserve">
??? - the same figure as below under "total number"?
</t>
        </r>
      </text>
    </comment>
    <comment ref="C74" authorId="3" guid="{BD6D9F2E-11CD-4BE6-93C2-2B79C48B8B12}">
      <text>
        <r>
          <rPr>
            <b/>
            <sz val="9"/>
            <color indexed="81"/>
            <rFont val="Segoe UI"/>
            <family val="2"/>
          </rPr>
          <t>gabriele.sax:</t>
        </r>
        <r>
          <rPr>
            <sz val="9"/>
            <color indexed="81"/>
            <rFont val="Segoe UI"/>
            <family val="2"/>
          </rPr>
          <t xml:space="preserve">
th second private University has no numbers on their website
</t>
        </r>
      </text>
    </comment>
    <comment ref="Z80" authorId="0" guid="{2DAE3F57-157B-4EE9-8C9D-BA94C1F437E9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2008</t>
        </r>
      </text>
    </comment>
    <comment ref="R82" authorId="0" guid="{74BAFE5C-0A2E-438E-90AF-FD0C4612C79D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ends with the award of a masters degree</t>
        </r>
      </text>
    </comment>
    <comment ref="X82" authorId="1" guid="{434066E2-145B-4B1F-A5E2-AB467EB3DD64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Masters qualification</t>
        </r>
      </text>
    </comment>
    <comment ref="C84" authorId="3" guid="{7069C770-0031-4ED3-A950-BB4A21B6F2A8}">
      <text>
        <r>
          <rPr>
            <b/>
            <sz val="9"/>
            <color indexed="81"/>
            <rFont val="Segoe UI"/>
            <family val="2"/>
          </rPr>
          <t>gabriele.sax:</t>
        </r>
        <r>
          <rPr>
            <sz val="9"/>
            <color indexed="81"/>
            <rFont val="Segoe UI"/>
            <family val="2"/>
          </rPr>
          <t xml:space="preserve">
1 new dental school
</t>
        </r>
      </text>
    </comment>
    <comment ref="D87" authorId="1" guid="{3266CD68-5EF3-46E6-B9A1-6948CB70B8F4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155 places for VT</t>
        </r>
      </text>
    </comment>
    <comment ref="P87" authorId="1" guid="{79DC2F09-87CD-4D27-AD3C-100BD660F357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included in the 6 year training</t>
        </r>
      </text>
    </comment>
    <comment ref="Q87" authorId="1" guid="{ABABF9A7-8EA5-4CC8-A0F0-B288542408DE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NOT MANDATORY</t>
        </r>
      </text>
    </comment>
    <comment ref="I88" authorId="1" guid="{F86662A8-A104-4318-A1F2-495AFA96D7B1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dentist must have worked for at least 1440 hours before qualifying </t>
        </r>
      </text>
    </comment>
    <comment ref="D89" authorId="1" guid="{0653899A-72B7-44E4-8F31-63AA114208AD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60 hrs over 6 years</t>
        </r>
      </text>
    </comment>
    <comment ref="U89" authorId="0" guid="{85E196FD-98AE-4265-87EE-ACFFE9301F1B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obligatory 36hrs radiation protection courses every 5 years
</t>
        </r>
      </text>
    </comment>
    <comment ref="W92" authorId="1" guid="{BE7D8E07-F40D-471B-B304-3D9C6EBB49D4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opening in Sept 2012</t>
        </r>
      </text>
    </comment>
    <comment ref="X102" authorId="1" guid="{2D41F26F-70A4-490D-8E5A-5F8E87572A32}">
      <text>
        <r>
          <rPr>
            <b/>
            <sz val="9"/>
            <color indexed="81"/>
            <rFont val="Arial"/>
          </rPr>
          <t>Paula Vassallo:</t>
        </r>
        <r>
          <rPr>
            <sz val="9"/>
            <color indexed="81"/>
            <rFont val="Arial"/>
          </rPr>
          <t xml:space="preserve">
3 years part time on completion of dental technician course</t>
        </r>
      </text>
    </comment>
    <comment ref="O110" authorId="0" guid="{DEDDBA80-5F01-45CA-95ED-25C98FCC1554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2009</t>
        </r>
      </text>
    </comment>
    <comment ref="G115" authorId="0" guid="{8D822F37-8336-2E4C-B30A-DAB7285B2F67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2010
</t>
        </r>
      </text>
    </comment>
    <comment ref="O115" authorId="0" guid="{FD788485-C21B-4FA5-A397-14ABCCC323E3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2007</t>
        </r>
      </text>
    </comment>
    <comment ref="O116" authorId="0" guid="{4C499B95-9FA4-4DEE-8F02-6D41AAD4CBE4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2007</t>
        </r>
      </text>
    </comment>
    <comment ref="AA116" authorId="0" guid="{D4C199BE-D83D-463F-9660-80B30B1E43D6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2006</t>
        </r>
      </text>
    </comment>
    <comment ref="AB116" authorId="0" guid="{310A3CEA-C86B-4085-88F4-3F8E860B77C6}">
      <text>
        <r>
          <rPr>
            <b/>
            <sz val="8"/>
            <color indexed="81"/>
            <rFont val="Tahoma"/>
          </rPr>
          <t>Government of Malta:</t>
        </r>
        <r>
          <rPr>
            <sz val="8"/>
            <color indexed="81"/>
            <rFont val="Tahoma"/>
          </rPr>
          <t xml:space="preserve">
2002</t>
        </r>
      </text>
    </comment>
    <comment ref="U118" authorId="4" guid="{BBA78C9C-AB31-4881-A971-82D2524F3B31}">
      <text>
        <r>
          <rPr>
            <b/>
            <sz val="9"/>
            <color indexed="81"/>
            <rFont val="Tahoma"/>
            <family val="2"/>
          </rPr>
          <t>Dorianas Daugirdas:</t>
        </r>
        <r>
          <rPr>
            <sz val="9"/>
            <color indexed="81"/>
            <rFont val="Tahoma"/>
            <family val="2"/>
          </rPr>
          <t xml:space="preserve">
senas skaicius 11
</t>
        </r>
      </text>
    </comment>
  </commentList>
</comments>
</file>

<file path=xl/sharedStrings.xml><?xml version="1.0" encoding="utf-8"?>
<sst xmlns="http://schemas.openxmlformats.org/spreadsheetml/2006/main" count="728" uniqueCount="302">
  <si>
    <t xml:space="preserve">Total Number of Dental Schools </t>
  </si>
  <si>
    <t>Number of female students in publicly funded schools</t>
  </si>
  <si>
    <t>No</t>
  </si>
  <si>
    <t>% GDP spent in the private sector for dental care</t>
  </si>
  <si>
    <t>YES</t>
    <phoneticPr fontId="0" type="noConversion"/>
  </si>
  <si>
    <t>NO</t>
    <phoneticPr fontId="0" type="noConversion"/>
  </si>
  <si>
    <t>DIPLOMA</t>
    <phoneticPr fontId="0" type="noConversion"/>
  </si>
  <si>
    <t>NO</t>
    <phoneticPr fontId="0" type="noConversion"/>
  </si>
  <si>
    <t>N/A</t>
    <phoneticPr fontId="0" type="noConversion"/>
  </si>
  <si>
    <t>certificate</t>
    <phoneticPr fontId="0" type="noConversion"/>
  </si>
  <si>
    <t>yes</t>
    <phoneticPr fontId="0" type="noConversion"/>
  </si>
  <si>
    <t>no</t>
    <phoneticPr fontId="0" type="noConversion"/>
  </si>
  <si>
    <t>yes</t>
    <phoneticPr fontId="0" type="noConversion"/>
  </si>
  <si>
    <t>no</t>
    <phoneticPr fontId="0" type="noConversion"/>
  </si>
  <si>
    <t>certificate</t>
    <phoneticPr fontId="0" type="noConversion"/>
  </si>
  <si>
    <t>no</t>
    <phoneticPr fontId="0" type="noConversion"/>
  </si>
  <si>
    <t>e=Estimate</t>
    <phoneticPr fontId="0" type="noConversion"/>
  </si>
  <si>
    <t>Is there a course for Dental Nurses</t>
  </si>
  <si>
    <t>If yes what is the Qualification - Certificate/Diploma/None</t>
  </si>
  <si>
    <t>Is CPD obligatory post Qualification (Yes/No)</t>
    <phoneticPr fontId="0" type="noConversion"/>
  </si>
  <si>
    <t xml:space="preserve">Number of Publicly funded Dental Schools </t>
    <phoneticPr fontId="0" type="noConversion"/>
  </si>
  <si>
    <t xml:space="preserve">Number of Privately funded Dental Schools </t>
    <phoneticPr fontId="0" type="noConversion"/>
  </si>
  <si>
    <t>% GDP spent Healthcare (OECD)</t>
  </si>
  <si>
    <t>% GDP spent Dentistry (estimated)</t>
  </si>
  <si>
    <t>N/A</t>
    <phoneticPr fontId="0" type="noConversion"/>
  </si>
  <si>
    <t>YES</t>
    <phoneticPr fontId="0" type="noConversion"/>
  </si>
  <si>
    <t>Hungary-19.8% of 65-74 were edentulous and 38.7 of 75+ were edentulous</t>
    <phoneticPr fontId="0" type="noConversion"/>
  </si>
  <si>
    <t>No</t>
    <phoneticPr fontId="0" type="noConversion"/>
  </si>
  <si>
    <t>yes</t>
    <phoneticPr fontId="0" type="noConversion"/>
  </si>
  <si>
    <t>NDA</t>
    <phoneticPr fontId="0" type="noConversion"/>
  </si>
  <si>
    <t>from 19.8</t>
    <phoneticPr fontId="0" type="noConversion"/>
  </si>
  <si>
    <t>Total Number on register (Put estimate if no register)</t>
    <phoneticPr fontId="0" type="noConversion"/>
  </si>
  <si>
    <t>Total number on the register (put estimate if no register)</t>
    <phoneticPr fontId="0" type="noConversion"/>
  </si>
  <si>
    <t>Total Number on the register (put estimate if no register)</t>
    <phoneticPr fontId="0" type="noConversion"/>
  </si>
  <si>
    <t>Others</t>
  </si>
  <si>
    <t>EDUCATION</t>
  </si>
  <si>
    <t>% 65 year olds edentulous</t>
  </si>
  <si>
    <t>Length of training (months)</t>
  </si>
  <si>
    <t>Oral Maxillo-Facial Surgery</t>
  </si>
  <si>
    <t>Oral Radiology</t>
  </si>
  <si>
    <t>Oral Medicine</t>
  </si>
  <si>
    <t>Dental PH/Community</t>
  </si>
  <si>
    <t>Paedodontics</t>
  </si>
  <si>
    <t>Prosthodontics</t>
  </si>
  <si>
    <t>Endodontics</t>
  </si>
  <si>
    <t>Periodontology</t>
  </si>
  <si>
    <t>Orthodontics</t>
  </si>
  <si>
    <t>Oral Surgery</t>
  </si>
  <si>
    <t>yes</t>
  </si>
  <si>
    <t>?</t>
  </si>
  <si>
    <t>no</t>
  </si>
  <si>
    <t>DENTAL TECHNICIANS</t>
  </si>
  <si>
    <t>L'stein</t>
  </si>
  <si>
    <t>NO</t>
    <phoneticPr fontId="0" type="noConversion"/>
  </si>
  <si>
    <t>No</t>
    <phoneticPr fontId="0" type="noConversion"/>
  </si>
  <si>
    <t>Diploma or Degree</t>
    <phoneticPr fontId="0" type="noConversion"/>
  </si>
  <si>
    <t>5+3</t>
    <phoneticPr fontId="0" type="noConversion"/>
  </si>
  <si>
    <t>ICDAS</t>
    <phoneticPr fontId="0" type="noConversion"/>
  </si>
  <si>
    <t xml:space="preserve">OTHERS </t>
  </si>
  <si>
    <t>2 to 3</t>
  </si>
  <si>
    <t>BASCD</t>
  </si>
  <si>
    <t>YES</t>
  </si>
  <si>
    <t>NO</t>
  </si>
  <si>
    <t>DENTAL WORKFORCE</t>
  </si>
  <si>
    <t>Number of dentists on register</t>
  </si>
  <si>
    <t xml:space="preserve">Number of dentists In Active Practice </t>
  </si>
  <si>
    <t>Clinical Dental Technicians on the register</t>
  </si>
  <si>
    <t>Number Employed (please specify)</t>
  </si>
  <si>
    <t>% of all ages who saw a dentist within the last year</t>
  </si>
  <si>
    <t>6a</t>
  </si>
  <si>
    <t>6b</t>
  </si>
  <si>
    <t>6c</t>
  </si>
  <si>
    <t>7c</t>
  </si>
  <si>
    <t>Qualified Overseas</t>
  </si>
  <si>
    <t>7a</t>
  </si>
  <si>
    <t>7b</t>
  </si>
  <si>
    <t>Qualified in EU/EEA</t>
  </si>
  <si>
    <t>Qualified in Non EU/EEA</t>
  </si>
  <si>
    <t>NDA = No Data Available</t>
  </si>
  <si>
    <t>No</t>
    <phoneticPr fontId="0" type="noConversion"/>
  </si>
  <si>
    <t>No</t>
    <phoneticPr fontId="0" type="noConversion"/>
  </si>
  <si>
    <t>Czech Rep</t>
  </si>
  <si>
    <t>Estonia</t>
  </si>
  <si>
    <t>Hungary</t>
  </si>
  <si>
    <t>Latvia</t>
  </si>
  <si>
    <t>Lithuania</t>
  </si>
  <si>
    <t>Malta</t>
  </si>
  <si>
    <t>Poland</t>
  </si>
  <si>
    <t>Slovakia</t>
  </si>
  <si>
    <t>2250 (e)</t>
  </si>
  <si>
    <t xml:space="preserve"> </t>
  </si>
  <si>
    <t>90(e)</t>
  </si>
  <si>
    <t>17000(e)</t>
  </si>
  <si>
    <t>9000 (e)</t>
  </si>
  <si>
    <t>L'bourg</t>
  </si>
  <si>
    <t>2500(e)</t>
  </si>
  <si>
    <t>2618 (e)</t>
    <phoneticPr fontId="0" type="noConversion"/>
  </si>
  <si>
    <t>48000(e*)</t>
  </si>
  <si>
    <t>18000(e)</t>
  </si>
  <si>
    <t>6000(e)</t>
  </si>
  <si>
    <t>5500(e)</t>
  </si>
  <si>
    <t>12300(e)</t>
  </si>
  <si>
    <t>Switzerland</t>
  </si>
  <si>
    <t>Footnotes</t>
  </si>
  <si>
    <t>65 (e)</t>
  </si>
  <si>
    <t>80 (e)</t>
  </si>
  <si>
    <t>53 (e)</t>
  </si>
  <si>
    <t>WORKFORCE</t>
  </si>
  <si>
    <t>Austria</t>
  </si>
  <si>
    <t>Belgium</t>
  </si>
  <si>
    <t>France</t>
  </si>
  <si>
    <t>Finland</t>
  </si>
  <si>
    <t>Is there a course for Dental Hygienists</t>
  </si>
  <si>
    <t>If yes what is the Duration of the course in years</t>
  </si>
  <si>
    <t>If yes what is the Qualification - Degree/Diploma</t>
  </si>
  <si>
    <t>Is there a course for Dental Technicians</t>
  </si>
  <si>
    <t>Schools Opened or Closed in last two years.</t>
  </si>
  <si>
    <t>VOCATIONAL TRAINING</t>
  </si>
  <si>
    <t>Takes Place</t>
  </si>
  <si>
    <t>40 (e)</t>
  </si>
  <si>
    <t>Germany - yes for Periodontology specialty applies to one region only</t>
    <phoneticPr fontId="0" type="noConversion"/>
  </si>
  <si>
    <t>Cyprus</t>
  </si>
  <si>
    <t>100(e)</t>
    <phoneticPr fontId="0" type="noConversion"/>
  </si>
  <si>
    <t>yes</t>
    <phoneticPr fontId="0" type="noConversion"/>
  </si>
  <si>
    <t>no</t>
    <phoneticPr fontId="0" type="noConversion"/>
  </si>
  <si>
    <t>no</t>
    <phoneticPr fontId="0" type="noConversion"/>
  </si>
  <si>
    <t>Bulgaria - there is no formal Voactional training but there is a 6 month mandatory pre-graduate period of practical training</t>
    <phoneticPr fontId="0" type="noConversion"/>
  </si>
  <si>
    <t>NDA</t>
    <phoneticPr fontId="0" type="noConversion"/>
  </si>
  <si>
    <t>Denmark</t>
  </si>
  <si>
    <t>Yes</t>
  </si>
  <si>
    <t>diploma</t>
  </si>
  <si>
    <t xml:space="preserve">                                                                                          </t>
  </si>
  <si>
    <t>degree</t>
  </si>
  <si>
    <t>Number of Specialties recognised</t>
  </si>
  <si>
    <t>n/a</t>
  </si>
  <si>
    <t>2500 (e)</t>
  </si>
  <si>
    <t>Degree</t>
  </si>
  <si>
    <t>Diploma</t>
  </si>
  <si>
    <t>480 (E)</t>
  </si>
  <si>
    <t>Percentage female</t>
  </si>
  <si>
    <t>Can training be furthered to become a dental/oral therapist</t>
  </si>
  <si>
    <t>certificate</t>
  </si>
  <si>
    <t>Is there a course for  Denturists (Clinical Dental Technicians)</t>
  </si>
  <si>
    <t>Certificate</t>
  </si>
  <si>
    <t>WHO</t>
  </si>
  <si>
    <t>What criterion was used for measuring DMFT ?</t>
  </si>
  <si>
    <t>N/A</t>
  </si>
  <si>
    <t>NDA</t>
  </si>
  <si>
    <t>660 (e)</t>
  </si>
  <si>
    <t>1 to 6</t>
  </si>
  <si>
    <t>&gt;100</t>
  </si>
  <si>
    <t>Czech Republic- There is no Vocational Training but in practice a new graduate must work for a period of time under supervision before opening a new practice</t>
    <phoneticPr fontId="0" type="noConversion"/>
  </si>
  <si>
    <t>4+3</t>
    <phoneticPr fontId="0" type="noConversion"/>
  </si>
  <si>
    <t>Czech Republic - Dental Technicians can only work as assistant dental technicians after 4 years of training, after studying for a further 3 years hey can work independantly</t>
    <phoneticPr fontId="0" type="noConversion"/>
  </si>
  <si>
    <t>Yes</t>
    <phoneticPr fontId="0" type="noConversion"/>
  </si>
  <si>
    <t>France - Stomatologists considered a medical speciality</t>
    <phoneticPr fontId="0" type="noConversion"/>
  </si>
  <si>
    <t>N/a</t>
    <phoneticPr fontId="0" type="noConversion"/>
  </si>
  <si>
    <t>% 12 year olds DMFT = 0</t>
    <phoneticPr fontId="0" type="noConversion"/>
  </si>
  <si>
    <t>N'lands</t>
    <phoneticPr fontId="0" type="noConversion"/>
  </si>
  <si>
    <t>Demographics</t>
    <phoneticPr fontId="0" type="noConversion"/>
  </si>
  <si>
    <t xml:space="preserve">Number Employed </t>
    <phoneticPr fontId="0" type="noConversion"/>
  </si>
  <si>
    <t xml:space="preserve">DENTAL SPECIALISTS </t>
    <phoneticPr fontId="0" type="noConversion"/>
  </si>
  <si>
    <t>32 (e)</t>
  </si>
  <si>
    <t>340(e)</t>
  </si>
  <si>
    <t>CED</t>
  </si>
  <si>
    <t>70 (e)</t>
  </si>
  <si>
    <t>55 (e)</t>
  </si>
  <si>
    <t>85 (e)</t>
  </si>
  <si>
    <t>If yes how many per year</t>
    <phoneticPr fontId="0" type="noConversion"/>
  </si>
  <si>
    <t>Duration of Course in years</t>
    <phoneticPr fontId="0" type="noConversion"/>
  </si>
  <si>
    <t xml:space="preserve">POPULATION  </t>
    <phoneticPr fontId="0" type="noConversion"/>
  </si>
  <si>
    <t>n/a</t>
    <phoneticPr fontId="0" type="noConversion"/>
  </si>
  <si>
    <t xml:space="preserve">FINANCE </t>
    <phoneticPr fontId="0" type="noConversion"/>
  </si>
  <si>
    <t>Stomatology</t>
    <phoneticPr fontId="0" type="noConversion"/>
  </si>
  <si>
    <t>no</t>
    <phoneticPr fontId="0" type="noConversion"/>
  </si>
  <si>
    <t>3000(e)</t>
    <phoneticPr fontId="0" type="noConversion"/>
  </si>
  <si>
    <t>Germany</t>
  </si>
  <si>
    <t>Iceland</t>
  </si>
  <si>
    <t>Ireland</t>
  </si>
  <si>
    <t>Italy</t>
  </si>
  <si>
    <t>Norway</t>
  </si>
  <si>
    <t>Portugal</t>
  </si>
  <si>
    <t>Spain</t>
  </si>
  <si>
    <t>Sweden</t>
  </si>
  <si>
    <t>UK</t>
  </si>
  <si>
    <t>Unemployed Dentists</t>
  </si>
  <si>
    <t>EPIDEMIOLOGICAL DATA various years see references elsewhere on this website</t>
  </si>
  <si>
    <t>Bulgaria</t>
  </si>
  <si>
    <t>Romania</t>
  </si>
  <si>
    <t>20,000(e)</t>
  </si>
  <si>
    <t>300(e)</t>
  </si>
  <si>
    <t>6500 (e)</t>
  </si>
  <si>
    <t>25000(e)</t>
  </si>
  <si>
    <t>500(e)</t>
  </si>
  <si>
    <t>Data  for Epidemiology are from studies in various years (see accompanying webpage for details)</t>
  </si>
  <si>
    <t>405(e)</t>
  </si>
  <si>
    <t>% Female</t>
  </si>
  <si>
    <t>% Urban</t>
  </si>
  <si>
    <t>% Above 65years of age</t>
  </si>
  <si>
    <t>DENTAL HYGIENISTS</t>
  </si>
  <si>
    <t>DENTAL ASSISTANTS (NURSES)</t>
  </si>
  <si>
    <t>Percentage Female</t>
  </si>
  <si>
    <t>Last Update</t>
  </si>
  <si>
    <t>Other types of dental professioanal</t>
  </si>
  <si>
    <t>53 (2012)</t>
  </si>
  <si>
    <t>ICDAS II</t>
  </si>
  <si>
    <t>16 (2009)</t>
  </si>
  <si>
    <t>182000(e)</t>
  </si>
  <si>
    <t>NA</t>
  </si>
  <si>
    <t>15 (ortho therapist)</t>
  </si>
  <si>
    <t>nda</t>
  </si>
  <si>
    <t>941 (850+91)</t>
  </si>
  <si>
    <t>703+89</t>
  </si>
  <si>
    <t>c.833</t>
  </si>
  <si>
    <t>3+2</t>
  </si>
  <si>
    <t>8m-2yrs</t>
  </si>
  <si>
    <t>18m post DT diploma</t>
  </si>
  <si>
    <t>PGDip</t>
  </si>
  <si>
    <t>82.6 (of 3.2)</t>
  </si>
  <si>
    <t>OHSRC</t>
  </si>
  <si>
    <t>dental chair side assistants, receptionists and dental technicians.</t>
  </si>
  <si>
    <t>medicine bucco-dentaire</t>
  </si>
  <si>
    <t>NO (internship)</t>
  </si>
  <si>
    <t>Part of uni course</t>
  </si>
  <si>
    <t>3 (+2)</t>
  </si>
  <si>
    <t>diplôme</t>
  </si>
  <si>
    <t>27*</t>
  </si>
  <si>
    <t>ZMF, ZMV, ZMP</t>
  </si>
  <si>
    <t>Germany- ZMF: specialised chairside assistant, dental administration assistant, ZMV, dental prophylaxis
assistant, ZMP</t>
  </si>
  <si>
    <t>6*</t>
  </si>
  <si>
    <t>Germany- not all specialities recognised in all states</t>
  </si>
  <si>
    <t>59324?</t>
  </si>
  <si>
    <t>yes?</t>
  </si>
  <si>
    <t>Poland- #'s of hygienists and technicians refers only to those working in public sector. No registration/associations exist for private sector.</t>
  </si>
  <si>
    <t>Last Updated September 2016</t>
  </si>
  <si>
    <t>Croatia</t>
  </si>
  <si>
    <t>43.5</t>
  </si>
  <si>
    <t>66.7</t>
  </si>
  <si>
    <t>5.5</t>
  </si>
  <si>
    <t>3 years + 400 hrs + 800 hrs</t>
  </si>
  <si>
    <t>No</t>
    <phoneticPr fontId="0" type="noConversion"/>
  </si>
  <si>
    <t>12,4</t>
  </si>
  <si>
    <t>WHO criteria</t>
    <phoneticPr fontId="0" type="noConversion"/>
  </si>
  <si>
    <t>2813 / 29 (2015)</t>
  </si>
  <si>
    <t>3774 (2015)</t>
  </si>
  <si>
    <t>1009 (2015)</t>
  </si>
  <si>
    <t>n.a.</t>
  </si>
  <si>
    <t>650 e</t>
  </si>
  <si>
    <t>10 (e)</t>
  </si>
  <si>
    <t xml:space="preserve">1.500 - 3.500 (e) </t>
  </si>
  <si>
    <t xml:space="preserve">250 - 300 (e) </t>
  </si>
  <si>
    <t>5 (55) e</t>
  </si>
  <si>
    <t xml:space="preserve">60 (e) </t>
  </si>
  <si>
    <t>2813 (2015)</t>
  </si>
  <si>
    <t>115 / 276 (2015)</t>
  </si>
  <si>
    <t>45 / n.a.</t>
  </si>
  <si>
    <t>72( 2014/15)</t>
  </si>
  <si>
    <t>doesn´t  exist</t>
  </si>
  <si>
    <t>degree/diploma</t>
  </si>
  <si>
    <t>certficate</t>
  </si>
  <si>
    <t>60 (2014)</t>
  </si>
  <si>
    <t>yes</t>
    <phoneticPr fontId="0" type="noConversion"/>
  </si>
  <si>
    <t>NDA</t>
    <phoneticPr fontId="0" type="noConversion"/>
  </si>
  <si>
    <t>200 (e)</t>
  </si>
  <si>
    <t>N/A</t>
    <phoneticPr fontId="0" type="noConversion"/>
  </si>
  <si>
    <t>No</t>
    <phoneticPr fontId="0" type="noConversion"/>
  </si>
  <si>
    <t>NO</t>
    <phoneticPr fontId="0" type="noConversion"/>
  </si>
  <si>
    <t>63/146?</t>
  </si>
  <si>
    <t>Year of data collection</t>
  </si>
  <si>
    <t>Suspended</t>
  </si>
  <si>
    <t>Slovenia</t>
  </si>
  <si>
    <t xml:space="preserve">Data in bold and red are from 2016, onwards, data not in bold are from earlier years </t>
  </si>
  <si>
    <t>Norway - Vocational Training varies from 1 to 6 months</t>
  </si>
  <si>
    <t>Germany- dental nurses who train for a further 800 hours do not become Dental Hygienists. Instead they become "prophylactic assistants". There are c.13000. they have a reduced scope of practice relative to hygienists.</t>
  </si>
  <si>
    <t>Country</t>
  </si>
  <si>
    <t>CECDO EU &amp; EEA  DATABASE AT 17 March 2017</t>
  </si>
  <si>
    <t>Romania - The course of dental hygienists is not held regularly</t>
  </si>
  <si>
    <t>Stomatologists</t>
  </si>
  <si>
    <t>% of dentists who work in public system</t>
  </si>
  <si>
    <t>% of dentists who work privately</t>
  </si>
  <si>
    <t>% of dentists who work in a university</t>
  </si>
  <si>
    <t>Is there a register for Dental technicians ?</t>
  </si>
  <si>
    <t>Is there a register for Dental Hygienists ?</t>
  </si>
  <si>
    <t>Is there a register for Dental Assistants ?</t>
  </si>
  <si>
    <t>Controlled number of annual entries to publicly funded schools</t>
  </si>
  <si>
    <t>If yes how many per year?</t>
  </si>
  <si>
    <t>What was the last annual student intake to publicly funded schools</t>
  </si>
  <si>
    <t>Annual Number of Graduates from publicly funded schools</t>
  </si>
  <si>
    <t>Is there controlled annual entry to privately funded schools</t>
  </si>
  <si>
    <t>What was the last annual  student intake in privately funded schools</t>
  </si>
  <si>
    <t>Number of Graduates from privately funded schools last year</t>
  </si>
  <si>
    <t>Total annual student intake for all Dental Schools</t>
  </si>
  <si>
    <t>Total Number of Graduates in 2016</t>
  </si>
  <si>
    <t>Number of Female Graduates in 2016</t>
  </si>
  <si>
    <t>Number of Male Graduates in 2016</t>
  </si>
  <si>
    <t>% of all hours spent in clinical practice during the course</t>
  </si>
  <si>
    <t>Greece</t>
  </si>
  <si>
    <t>none</t>
  </si>
  <si>
    <t>5</t>
  </si>
  <si>
    <t>31</t>
  </si>
  <si>
    <t>Scotland</t>
  </si>
  <si>
    <t>Mean National DMFT score for 12 year olds</t>
  </si>
</sst>
</file>

<file path=xl/styles.xml><?xml version="1.0" encoding="utf-8"?>
<styleSheet xmlns="http://schemas.openxmlformats.org/spreadsheetml/2006/main">
  <numFmts count="3">
    <numFmt numFmtId="164" formatCode="#,##0\ [$€-1];[Red]\-#,##0\ [$€-1]"/>
    <numFmt numFmtId="165" formatCode="#,##0.0"/>
    <numFmt numFmtId="166" formatCode="0.000"/>
  </numFmts>
  <fonts count="57">
    <font>
      <sz val="10"/>
      <name val="Arial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CG Times"/>
      <family val="1"/>
    </font>
    <font>
      <b/>
      <sz val="8"/>
      <name val="CG Times"/>
      <family val="1"/>
    </font>
    <font>
      <b/>
      <u/>
      <sz val="8"/>
      <name val="CG Times"/>
      <family val="1"/>
    </font>
    <font>
      <b/>
      <u/>
      <sz val="9"/>
      <name val="Times New Roman"/>
      <family val="1"/>
    </font>
    <font>
      <sz val="8"/>
      <name val="CG Times"/>
      <family val="1"/>
    </font>
    <font>
      <u/>
      <sz val="8"/>
      <name val="CG Times"/>
      <family val="1"/>
    </font>
    <font>
      <b/>
      <sz val="8"/>
      <name val="Times New Roman"/>
      <family val="1"/>
    </font>
    <font>
      <sz val="8"/>
      <name val="CG Times"/>
      <family val="1"/>
    </font>
    <font>
      <u/>
      <sz val="8"/>
      <name val="CG Times"/>
      <family val="1"/>
    </font>
    <font>
      <sz val="9"/>
      <name val="CG Times"/>
    </font>
    <font>
      <b/>
      <u/>
      <sz val="8"/>
      <name val="CG Times"/>
      <family val="1"/>
    </font>
    <font>
      <sz val="9"/>
      <name val="CG Times"/>
    </font>
    <font>
      <b/>
      <sz val="10"/>
      <name val="CG Times"/>
    </font>
    <font>
      <b/>
      <sz val="8"/>
      <name val="CG Times"/>
      <family val="1"/>
    </font>
    <font>
      <b/>
      <sz val="9"/>
      <name val="CG Times"/>
      <family val="1"/>
    </font>
    <font>
      <sz val="9"/>
      <name val="Arial"/>
    </font>
    <font>
      <b/>
      <sz val="9"/>
      <name val="Arial"/>
    </font>
    <font>
      <b/>
      <sz val="8"/>
      <name val="Arial"/>
    </font>
    <font>
      <sz val="8"/>
      <name val="Arial"/>
    </font>
    <font>
      <b/>
      <sz val="9"/>
      <name val="Times New Roman"/>
      <family val="1"/>
    </font>
    <font>
      <sz val="9"/>
      <color indexed="81"/>
      <name val="Arial"/>
    </font>
    <font>
      <b/>
      <sz val="9"/>
      <color indexed="81"/>
      <name val="Arial"/>
    </font>
    <font>
      <b/>
      <sz val="8"/>
      <color indexed="10"/>
      <name val="CG Times"/>
    </font>
    <font>
      <b/>
      <u/>
      <sz val="8"/>
      <name val="CG Times"/>
      <family val="1"/>
    </font>
    <font>
      <sz val="8"/>
      <color indexed="81"/>
      <name val="Tahoma"/>
    </font>
    <font>
      <b/>
      <sz val="8"/>
      <color indexed="81"/>
      <name val="Tahoma"/>
    </font>
    <font>
      <b/>
      <sz val="9"/>
      <name val="CG Times"/>
      <family val="1"/>
    </font>
    <font>
      <b/>
      <sz val="8"/>
      <name val="CG Times"/>
      <family val="1"/>
    </font>
    <font>
      <sz val="8"/>
      <name val="Verdana"/>
    </font>
    <font>
      <b/>
      <sz val="8"/>
      <name val="CG Times"/>
    </font>
    <font>
      <b/>
      <u/>
      <sz val="8"/>
      <color rgb="FFFF0000"/>
      <name val="CG Times"/>
      <family val="1"/>
    </font>
    <font>
      <b/>
      <sz val="8"/>
      <color rgb="FFFF0000"/>
      <name val="CG Times"/>
      <family val="1"/>
    </font>
    <font>
      <sz val="8"/>
      <color rgb="FFFF0000"/>
      <name val="CG Times"/>
      <family val="1"/>
    </font>
    <font>
      <b/>
      <sz val="8"/>
      <color rgb="FFFF0000"/>
      <name val="CG Times"/>
    </font>
    <font>
      <b/>
      <strike/>
      <sz val="8"/>
      <name val="CG Times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8"/>
      <color theme="4" tint="-0.249977111117893"/>
      <name val="CG Times"/>
      <family val="1"/>
    </font>
    <font>
      <b/>
      <sz val="8"/>
      <name val="CG Times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CG Times"/>
    </font>
    <font>
      <b/>
      <u/>
      <sz val="8"/>
      <name val="CG Times"/>
    </font>
    <font>
      <b/>
      <sz val="9"/>
      <color theme="1"/>
      <name val="CG Times"/>
      <family val="1"/>
    </font>
    <font>
      <b/>
      <sz val="8"/>
      <color theme="1"/>
      <name val="CG Times"/>
      <family val="1"/>
    </font>
    <font>
      <b/>
      <u/>
      <sz val="8"/>
      <color theme="1"/>
      <name val="CG Times"/>
      <family val="1"/>
    </font>
    <font>
      <b/>
      <sz val="8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rgb="FF00B050"/>
      <name val="CG Times"/>
      <family val="1"/>
    </font>
    <font>
      <b/>
      <u/>
      <sz val="18"/>
      <color theme="1"/>
      <name val="CG Times"/>
      <family val="1"/>
    </font>
    <font>
      <b/>
      <u/>
      <sz val="18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10"/>
      </top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/>
      <bottom style="medium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Alignment="1" applyProtection="1">
      <alignment horizontal="right"/>
    </xf>
    <xf numFmtId="0" fontId="2" fillId="0" borderId="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/>
    </xf>
    <xf numFmtId="0" fontId="3" fillId="0" borderId="0" xfId="0" applyFont="1" applyProtection="1"/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4" fillId="0" borderId="2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left"/>
    </xf>
    <xf numFmtId="0" fontId="8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4" fillId="0" borderId="0" xfId="0" applyFont="1" applyProtection="1"/>
    <xf numFmtId="0" fontId="13" fillId="0" borderId="2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left"/>
    </xf>
    <xf numFmtId="0" fontId="16" fillId="0" borderId="2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right"/>
    </xf>
    <xf numFmtId="0" fontId="17" fillId="0" borderId="0" xfId="0" applyFont="1" applyProtection="1"/>
    <xf numFmtId="0" fontId="3" fillId="0" borderId="2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18" fillId="0" borderId="0" xfId="0" applyFont="1"/>
    <xf numFmtId="0" fontId="19" fillId="0" borderId="0" xfId="0" applyFont="1"/>
    <xf numFmtId="0" fontId="4" fillId="0" borderId="5" xfId="0" applyFont="1" applyFill="1" applyBorder="1" applyAlignment="1" applyProtection="1">
      <alignment horizontal="right"/>
    </xf>
    <xf numFmtId="0" fontId="20" fillId="0" borderId="0" xfId="0" applyFont="1"/>
    <xf numFmtId="0" fontId="21" fillId="0" borderId="0" xfId="0" applyFont="1"/>
    <xf numFmtId="0" fontId="16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4" fillId="0" borderId="0" xfId="0" applyFont="1" applyAlignment="1" applyProtection="1">
      <alignment horizontal="left"/>
    </xf>
    <xf numFmtId="3" fontId="10" fillId="0" borderId="2" xfId="0" applyNumberFormat="1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right"/>
    </xf>
    <xf numFmtId="3" fontId="6" fillId="0" borderId="0" xfId="0" applyNumberFormat="1" applyFont="1" applyAlignment="1" applyProtection="1">
      <alignment horizontal="center"/>
    </xf>
    <xf numFmtId="3" fontId="16" fillId="0" borderId="2" xfId="0" applyNumberFormat="1" applyFont="1" applyBorder="1" applyAlignment="1" applyProtection="1">
      <alignment horizontal="right"/>
    </xf>
    <xf numFmtId="3" fontId="16" fillId="0" borderId="2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right"/>
    </xf>
    <xf numFmtId="3" fontId="10" fillId="0" borderId="2" xfId="0" applyNumberFormat="1" applyFont="1" applyFill="1" applyBorder="1" applyAlignment="1" applyProtection="1">
      <alignment horizontal="right"/>
    </xf>
    <xf numFmtId="3" fontId="4" fillId="0" borderId="2" xfId="0" applyNumberFormat="1" applyFont="1" applyBorder="1" applyAlignment="1" applyProtection="1">
      <alignment horizontal="center"/>
    </xf>
    <xf numFmtId="3" fontId="16" fillId="0" borderId="2" xfId="0" applyNumberFormat="1" applyFont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/>
    </xf>
    <xf numFmtId="3" fontId="16" fillId="0" borderId="2" xfId="0" applyNumberFormat="1" applyFont="1" applyBorder="1" applyAlignment="1" applyProtection="1">
      <alignment horizontal="right" wrapText="1"/>
    </xf>
    <xf numFmtId="3" fontId="4" fillId="0" borderId="2" xfId="0" applyNumberFormat="1" applyFont="1" applyBorder="1" applyAlignment="1" applyProtection="1">
      <alignment horizontal="right" wrapText="1"/>
    </xf>
    <xf numFmtId="3" fontId="10" fillId="0" borderId="2" xfId="0" applyNumberFormat="1" applyFont="1" applyFill="1" applyBorder="1" applyAlignment="1" applyProtection="1">
      <alignment horizontal="center"/>
    </xf>
    <xf numFmtId="3" fontId="16" fillId="0" borderId="2" xfId="0" applyNumberFormat="1" applyFont="1" applyFill="1" applyBorder="1" applyAlignment="1" applyProtection="1">
      <alignment horizontal="center"/>
    </xf>
    <xf numFmtId="3" fontId="16" fillId="0" borderId="4" xfId="0" applyNumberFormat="1" applyFont="1" applyFill="1" applyBorder="1" applyAlignment="1" applyProtection="1">
      <alignment horizontal="right"/>
    </xf>
    <xf numFmtId="3" fontId="4" fillId="0" borderId="4" xfId="0" applyNumberFormat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3" fontId="10" fillId="0" borderId="4" xfId="0" applyNumberFormat="1" applyFont="1" applyFill="1" applyBorder="1" applyAlignment="1" applyProtection="1">
      <alignment horizontal="right"/>
    </xf>
    <xf numFmtId="3" fontId="9" fillId="0" borderId="0" xfId="0" applyNumberFormat="1" applyFont="1" applyFill="1" applyProtection="1"/>
    <xf numFmtId="3" fontId="9" fillId="0" borderId="0" xfId="0" applyNumberFormat="1" applyFont="1" applyFill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Alignment="1" applyProtection="1">
      <alignment horizontal="right"/>
    </xf>
    <xf numFmtId="3" fontId="7" fillId="0" borderId="4" xfId="0" applyNumberFormat="1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/>
    </xf>
    <xf numFmtId="4" fontId="16" fillId="0" borderId="2" xfId="0" applyNumberFormat="1" applyFont="1" applyFill="1" applyBorder="1" applyAlignment="1" applyProtection="1">
      <alignment horizontal="right"/>
    </xf>
    <xf numFmtId="4" fontId="9" fillId="0" borderId="0" xfId="0" applyNumberFormat="1" applyFont="1" applyFill="1" applyAlignment="1" applyProtection="1">
      <alignment horizontal="right"/>
    </xf>
    <xf numFmtId="0" fontId="16" fillId="0" borderId="5" xfId="0" applyFont="1" applyFill="1" applyBorder="1" applyAlignment="1" applyProtection="1">
      <alignment horizontal="left"/>
    </xf>
    <xf numFmtId="3" fontId="16" fillId="0" borderId="0" xfId="0" applyNumberFormat="1" applyFont="1" applyFill="1" applyBorder="1" applyAlignment="1" applyProtection="1">
      <alignment horizontal="right"/>
    </xf>
    <xf numFmtId="3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22" fillId="0" borderId="0" xfId="0" applyFont="1" applyAlignment="1" applyProtection="1">
      <alignment horizontal="right"/>
    </xf>
    <xf numFmtId="0" fontId="22" fillId="0" borderId="1" xfId="0" applyFont="1" applyFill="1" applyBorder="1" applyAlignment="1" applyProtection="1">
      <alignment horizontal="right"/>
    </xf>
    <xf numFmtId="0" fontId="22" fillId="0" borderId="0" xfId="0" applyFont="1" applyAlignment="1" applyProtection="1">
      <alignment horizontal="right" wrapText="1"/>
    </xf>
    <xf numFmtId="0" fontId="16" fillId="0" borderId="2" xfId="0" applyFont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right"/>
    </xf>
    <xf numFmtId="0" fontId="22" fillId="0" borderId="3" xfId="0" applyFont="1" applyBorder="1" applyAlignment="1" applyProtection="1">
      <alignment horizontal="right"/>
    </xf>
    <xf numFmtId="0" fontId="22" fillId="0" borderId="0" xfId="0" applyFont="1" applyFill="1" applyBorder="1" applyProtection="1"/>
    <xf numFmtId="0" fontId="16" fillId="0" borderId="7" xfId="0" applyFont="1" applyFill="1" applyBorder="1" applyAlignment="1" applyProtection="1">
      <alignment horizontal="right"/>
    </xf>
    <xf numFmtId="0" fontId="4" fillId="0" borderId="7" xfId="0" applyFont="1" applyFill="1" applyBorder="1" applyAlignment="1" applyProtection="1">
      <alignment horizontal="right"/>
    </xf>
    <xf numFmtId="3" fontId="10" fillId="0" borderId="2" xfId="0" applyNumberFormat="1" applyFont="1" applyBorder="1" applyAlignment="1" applyProtection="1">
      <alignment horizontal="right" wrapText="1"/>
    </xf>
    <xf numFmtId="164" fontId="4" fillId="0" borderId="2" xfId="0" applyNumberFormat="1" applyFont="1" applyFill="1" applyBorder="1" applyAlignment="1" applyProtection="1">
      <alignment horizontal="right"/>
    </xf>
    <xf numFmtId="164" fontId="16" fillId="0" borderId="2" xfId="0" applyNumberFormat="1" applyFont="1" applyFill="1" applyBorder="1" applyAlignment="1" applyProtection="1">
      <alignment horizontal="right"/>
    </xf>
    <xf numFmtId="3" fontId="10" fillId="0" borderId="2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3" fontId="16" fillId="0" borderId="5" xfId="0" applyNumberFormat="1" applyFont="1" applyFill="1" applyBorder="1" applyAlignment="1" applyProtection="1">
      <alignment horizontal="right"/>
    </xf>
    <xf numFmtId="165" fontId="4" fillId="0" borderId="2" xfId="0" applyNumberFormat="1" applyFont="1" applyFill="1" applyBorder="1" applyAlignment="1" applyProtection="1">
      <alignment horizontal="right"/>
    </xf>
    <xf numFmtId="165" fontId="16" fillId="0" borderId="2" xfId="0" applyNumberFormat="1" applyFont="1" applyFill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65" fontId="16" fillId="0" borderId="4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horizontal="right"/>
    </xf>
    <xf numFmtId="3" fontId="25" fillId="0" borderId="2" xfId="0" applyNumberFormat="1" applyFont="1" applyFill="1" applyBorder="1" applyAlignment="1" applyProtection="1">
      <alignment horizontal="right"/>
    </xf>
    <xf numFmtId="0" fontId="26" fillId="0" borderId="2" xfId="0" applyFont="1" applyBorder="1" applyAlignment="1" applyProtection="1">
      <alignment horizontal="center"/>
    </xf>
    <xf numFmtId="3" fontId="16" fillId="0" borderId="6" xfId="0" applyNumberFormat="1" applyFont="1" applyFill="1" applyBorder="1" applyAlignment="1" applyProtection="1">
      <alignment horizontal="right"/>
    </xf>
    <xf numFmtId="3" fontId="16" fillId="0" borderId="6" xfId="0" applyNumberFormat="1" applyFont="1" applyFill="1" applyBorder="1" applyAlignment="1" applyProtection="1">
      <alignment horizontal="center"/>
    </xf>
    <xf numFmtId="165" fontId="16" fillId="0" borderId="8" xfId="0" applyNumberFormat="1" applyFont="1" applyFill="1" applyBorder="1" applyAlignment="1" applyProtection="1">
      <alignment horizontal="right"/>
    </xf>
    <xf numFmtId="3" fontId="16" fillId="0" borderId="5" xfId="0" applyNumberFormat="1" applyFont="1" applyFill="1" applyBorder="1" applyAlignment="1" applyProtection="1">
      <alignment horizontal="center"/>
    </xf>
    <xf numFmtId="3" fontId="16" fillId="0" borderId="9" xfId="0" applyNumberFormat="1" applyFont="1" applyFill="1" applyBorder="1" applyAlignment="1" applyProtection="1">
      <alignment horizontal="right"/>
    </xf>
    <xf numFmtId="3" fontId="4" fillId="0" borderId="9" xfId="0" applyNumberFormat="1" applyFont="1" applyFill="1" applyBorder="1" applyAlignment="1" applyProtection="1">
      <alignment horizontal="right"/>
    </xf>
    <xf numFmtId="4" fontId="16" fillId="0" borderId="10" xfId="0" applyNumberFormat="1" applyFont="1" applyFill="1" applyBorder="1" applyAlignment="1" applyProtection="1">
      <alignment horizontal="right"/>
    </xf>
    <xf numFmtId="3" fontId="9" fillId="0" borderId="0" xfId="0" applyNumberFormat="1" applyFont="1" applyFill="1" applyBorder="1" applyProtection="1"/>
    <xf numFmtId="0" fontId="17" fillId="0" borderId="2" xfId="0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</xf>
    <xf numFmtId="14" fontId="4" fillId="0" borderId="2" xfId="0" applyNumberFormat="1" applyFont="1" applyFill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29" fillId="0" borderId="2" xfId="0" applyFont="1" applyBorder="1" applyAlignment="1" applyProtection="1">
      <alignment horizontal="center"/>
    </xf>
    <xf numFmtId="0" fontId="9" fillId="0" borderId="0" xfId="0" applyFont="1" applyProtection="1"/>
    <xf numFmtId="0" fontId="17" fillId="0" borderId="2" xfId="0" applyFont="1" applyFill="1" applyBorder="1" applyAlignment="1" applyProtection="1">
      <alignment horizontal="right"/>
    </xf>
    <xf numFmtId="3" fontId="16" fillId="0" borderId="2" xfId="0" applyNumberFormat="1" applyFont="1" applyFill="1" applyBorder="1" applyAlignment="1" applyProtection="1"/>
    <xf numFmtId="3" fontId="4" fillId="0" borderId="2" xfId="0" applyNumberFormat="1" applyFont="1" applyFill="1" applyBorder="1" applyAlignment="1" applyProtection="1"/>
    <xf numFmtId="3" fontId="30" fillId="0" borderId="2" xfId="0" applyNumberFormat="1" applyFont="1" applyFill="1" applyBorder="1" applyAlignment="1" applyProtection="1">
      <alignment horizontal="right"/>
    </xf>
    <xf numFmtId="4" fontId="25" fillId="0" borderId="2" xfId="0" applyNumberFormat="1" applyFont="1" applyFill="1" applyBorder="1" applyAlignment="1" applyProtection="1">
      <alignment horizontal="right"/>
    </xf>
    <xf numFmtId="0" fontId="30" fillId="0" borderId="2" xfId="0" applyFont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right"/>
    </xf>
    <xf numFmtId="0" fontId="16" fillId="0" borderId="2" xfId="0" applyFont="1" applyBorder="1" applyAlignment="1" applyProtection="1">
      <alignment horizontal="right"/>
    </xf>
    <xf numFmtId="3" fontId="30" fillId="0" borderId="2" xfId="0" applyNumberFormat="1" applyFont="1" applyBorder="1" applyAlignment="1" applyProtection="1">
      <alignment horizontal="right"/>
    </xf>
    <xf numFmtId="3" fontId="30" fillId="0" borderId="2" xfId="0" applyNumberFormat="1" applyFont="1" applyBorder="1" applyAlignment="1" applyProtection="1">
      <alignment horizontal="center"/>
    </xf>
    <xf numFmtId="3" fontId="30" fillId="0" borderId="2" xfId="0" applyNumberFormat="1" applyFont="1" applyFill="1" applyBorder="1" applyAlignment="1" applyProtection="1">
      <alignment horizontal="center"/>
    </xf>
    <xf numFmtId="165" fontId="30" fillId="0" borderId="2" xfId="0" applyNumberFormat="1" applyFont="1" applyFill="1" applyBorder="1" applyAlignment="1" applyProtection="1">
      <alignment horizontal="right"/>
    </xf>
    <xf numFmtId="0" fontId="32" fillId="0" borderId="2" xfId="0" applyFont="1" applyFill="1" applyBorder="1" applyAlignment="1" applyProtection="1">
      <alignment horizontal="center"/>
    </xf>
    <xf numFmtId="0" fontId="33" fillId="0" borderId="2" xfId="0" applyFont="1" applyBorder="1" applyAlignment="1" applyProtection="1">
      <alignment horizontal="center"/>
    </xf>
    <xf numFmtId="0" fontId="34" fillId="0" borderId="2" xfId="0" applyFont="1" applyBorder="1" applyAlignment="1" applyProtection="1">
      <alignment horizontal="center"/>
    </xf>
    <xf numFmtId="3" fontId="34" fillId="0" borderId="2" xfId="0" applyNumberFormat="1" applyFont="1" applyBorder="1" applyAlignment="1" applyProtection="1">
      <alignment horizontal="center"/>
    </xf>
    <xf numFmtId="3" fontId="34" fillId="0" borderId="2" xfId="0" applyNumberFormat="1" applyFont="1" applyBorder="1" applyAlignment="1" applyProtection="1">
      <alignment horizontal="right"/>
    </xf>
    <xf numFmtId="3" fontId="34" fillId="0" borderId="2" xfId="0" applyNumberFormat="1" applyFont="1" applyFill="1" applyBorder="1" applyAlignment="1" applyProtection="1">
      <alignment horizontal="right"/>
    </xf>
    <xf numFmtId="3" fontId="35" fillId="0" borderId="2" xfId="0" applyNumberFormat="1" applyFont="1" applyBorder="1" applyAlignment="1" applyProtection="1">
      <alignment horizontal="right"/>
    </xf>
    <xf numFmtId="3" fontId="34" fillId="0" borderId="2" xfId="0" applyNumberFormat="1" applyFont="1" applyBorder="1" applyAlignment="1" applyProtection="1">
      <alignment horizontal="left"/>
    </xf>
    <xf numFmtId="3" fontId="36" fillId="0" borderId="2" xfId="0" applyNumberFormat="1" applyFont="1" applyFill="1" applyBorder="1" applyAlignment="1" applyProtection="1">
      <alignment horizontal="right"/>
    </xf>
    <xf numFmtId="165" fontId="34" fillId="0" borderId="2" xfId="0" applyNumberFormat="1" applyFont="1" applyFill="1" applyBorder="1" applyAlignment="1" applyProtection="1">
      <alignment horizontal="right"/>
    </xf>
    <xf numFmtId="3" fontId="34" fillId="0" borderId="4" xfId="0" applyNumberFormat="1" applyFont="1" applyFill="1" applyBorder="1" applyAlignment="1" applyProtection="1">
      <alignment horizontal="right"/>
    </xf>
    <xf numFmtId="3" fontId="35" fillId="0" borderId="2" xfId="0" applyNumberFormat="1" applyFont="1" applyFill="1" applyBorder="1" applyAlignment="1" applyProtection="1">
      <alignment horizontal="right"/>
    </xf>
    <xf numFmtId="3" fontId="35" fillId="0" borderId="4" xfId="0" applyNumberFormat="1" applyFont="1" applyFill="1" applyBorder="1" applyAlignment="1" applyProtection="1">
      <alignment horizontal="right"/>
    </xf>
    <xf numFmtId="0" fontId="30" fillId="0" borderId="7" xfId="0" applyFont="1" applyFill="1" applyBorder="1" applyAlignment="1" applyProtection="1">
      <alignment horizontal="left"/>
    </xf>
    <xf numFmtId="4" fontId="34" fillId="0" borderId="2" xfId="0" applyNumberFormat="1" applyFont="1" applyFill="1" applyBorder="1" applyAlignment="1" applyProtection="1">
      <alignment horizontal="right"/>
    </xf>
    <xf numFmtId="4" fontId="36" fillId="0" borderId="2" xfId="0" applyNumberFormat="1" applyFont="1" applyFill="1" applyBorder="1" applyAlignment="1" applyProtection="1">
      <alignment horizontal="right"/>
    </xf>
    <xf numFmtId="165" fontId="36" fillId="0" borderId="2" xfId="0" applyNumberFormat="1" applyFont="1" applyFill="1" applyBorder="1" applyAlignment="1" applyProtection="1">
      <alignment horizontal="right"/>
    </xf>
    <xf numFmtId="3" fontId="34" fillId="0" borderId="2" xfId="0" applyNumberFormat="1" applyFont="1" applyFill="1" applyBorder="1" applyAlignment="1" applyProtection="1">
      <alignment horizontal="center"/>
    </xf>
    <xf numFmtId="3" fontId="34" fillId="0" borderId="2" xfId="0" applyNumberFormat="1" applyFont="1" applyBorder="1" applyAlignment="1" applyProtection="1">
      <alignment horizontal="right" wrapText="1"/>
    </xf>
    <xf numFmtId="9" fontId="34" fillId="0" borderId="2" xfId="0" applyNumberFormat="1" applyFont="1" applyBorder="1" applyAlignment="1" applyProtection="1">
      <alignment horizontal="right"/>
    </xf>
    <xf numFmtId="0" fontId="30" fillId="0" borderId="0" xfId="0" applyFont="1" applyFill="1" applyBorder="1" applyAlignment="1" applyProtection="1">
      <alignment horizontal="left"/>
    </xf>
    <xf numFmtId="3" fontId="34" fillId="0" borderId="2" xfId="0" applyNumberFormat="1" applyFont="1" applyFill="1" applyBorder="1" applyAlignment="1" applyProtection="1"/>
    <xf numFmtId="4" fontId="34" fillId="0" borderId="10" xfId="0" applyNumberFormat="1" applyFont="1" applyFill="1" applyBorder="1" applyAlignment="1" applyProtection="1">
      <alignment horizontal="right"/>
    </xf>
    <xf numFmtId="165" fontId="34" fillId="0" borderId="2" xfId="0" applyNumberFormat="1" applyFont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right"/>
    </xf>
    <xf numFmtId="3" fontId="4" fillId="2" borderId="2" xfId="0" applyNumberFormat="1" applyFont="1" applyFill="1" applyBorder="1" applyAlignment="1" applyProtection="1">
      <alignment horizontal="right"/>
    </xf>
    <xf numFmtId="166" fontId="4" fillId="2" borderId="2" xfId="0" applyNumberFormat="1" applyFont="1" applyFill="1" applyBorder="1" applyAlignment="1" applyProtection="1">
      <alignment horizontal="right"/>
    </xf>
    <xf numFmtId="3" fontId="4" fillId="2" borderId="2" xfId="0" applyNumberFormat="1" applyFont="1" applyFill="1" applyBorder="1" applyAlignment="1" applyProtection="1">
      <alignment horizontal="right" wrapText="1"/>
    </xf>
    <xf numFmtId="49" fontId="4" fillId="2" borderId="4" xfId="0" applyNumberFormat="1" applyFont="1" applyFill="1" applyBorder="1" applyAlignment="1" applyProtection="1">
      <alignment horizontal="right"/>
    </xf>
    <xf numFmtId="4" fontId="4" fillId="2" borderId="2" xfId="0" applyNumberFormat="1" applyFont="1" applyFill="1" applyBorder="1" applyAlignment="1" applyProtection="1">
      <alignment horizontal="right"/>
    </xf>
    <xf numFmtId="165" fontId="4" fillId="2" borderId="2" xfId="0" applyNumberFormat="1" applyFont="1" applyFill="1" applyBorder="1" applyAlignment="1" applyProtection="1">
      <alignment horizontal="right"/>
    </xf>
    <xf numFmtId="49" fontId="4" fillId="2" borderId="2" xfId="0" applyNumberFormat="1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17" fontId="5" fillId="2" borderId="2" xfId="0" applyNumberFormat="1" applyFont="1" applyFill="1" applyBorder="1" applyAlignment="1" applyProtection="1">
      <alignment horizontal="right"/>
    </xf>
    <xf numFmtId="3" fontId="32" fillId="2" borderId="2" xfId="0" applyNumberFormat="1" applyFont="1" applyFill="1" applyBorder="1" applyAlignment="1" applyProtection="1">
      <alignment horizontal="right"/>
    </xf>
    <xf numFmtId="3" fontId="4" fillId="2" borderId="4" xfId="0" applyNumberFormat="1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right"/>
    </xf>
    <xf numFmtId="0" fontId="4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12" fillId="2" borderId="0" xfId="0" applyFont="1" applyFill="1" applyAlignment="1" applyProtection="1">
      <alignment horizontal="right"/>
    </xf>
    <xf numFmtId="14" fontId="15" fillId="2" borderId="2" xfId="0" applyNumberFormat="1" applyFont="1" applyFill="1" applyBorder="1" applyAlignment="1" applyProtection="1">
      <alignment horizontal="right"/>
    </xf>
    <xf numFmtId="0" fontId="7" fillId="2" borderId="2" xfId="0" applyFont="1" applyFill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right"/>
    </xf>
    <xf numFmtId="3" fontId="7" fillId="2" borderId="2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9" fontId="4" fillId="2" borderId="2" xfId="0" applyNumberFormat="1" applyFont="1" applyFill="1" applyBorder="1" applyAlignment="1" applyProtection="1">
      <alignment horizontal="right"/>
    </xf>
    <xf numFmtId="164" fontId="4" fillId="2" borderId="2" xfId="0" applyNumberFormat="1" applyFont="1" applyFill="1" applyBorder="1" applyAlignment="1" applyProtection="1">
      <alignment horizontal="right"/>
    </xf>
    <xf numFmtId="3" fontId="37" fillId="2" borderId="2" xfId="0" applyNumberFormat="1" applyFont="1" applyFill="1" applyBorder="1" applyAlignment="1" applyProtection="1">
      <alignment horizontal="right"/>
    </xf>
    <xf numFmtId="0" fontId="3" fillId="2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3" fontId="4" fillId="2" borderId="2" xfId="0" applyNumberFormat="1" applyFont="1" applyFill="1" applyBorder="1" applyAlignment="1" applyProtection="1">
      <alignment horizontal="center"/>
    </xf>
    <xf numFmtId="3" fontId="4" fillId="2" borderId="2" xfId="0" applyNumberFormat="1" applyFont="1" applyFill="1" applyBorder="1" applyAlignment="1" applyProtection="1"/>
    <xf numFmtId="3" fontId="40" fillId="2" borderId="2" xfId="0" applyNumberFormat="1" applyFont="1" applyFill="1" applyBorder="1" applyAlignment="1" applyProtection="1">
      <alignment horizontal="right"/>
    </xf>
    <xf numFmtId="0" fontId="16" fillId="2" borderId="2" xfId="0" applyFont="1" applyFill="1" applyBorder="1" applyAlignment="1" applyProtection="1">
      <alignment horizontal="center"/>
    </xf>
    <xf numFmtId="3" fontId="34" fillId="2" borderId="2" xfId="0" applyNumberFormat="1" applyFont="1" applyFill="1" applyBorder="1" applyAlignment="1" applyProtection="1">
      <alignment horizontal="center"/>
    </xf>
    <xf numFmtId="3" fontId="16" fillId="2" borderId="2" xfId="0" applyNumberFormat="1" applyFont="1" applyFill="1" applyBorder="1" applyAlignment="1" applyProtection="1">
      <alignment horizontal="center"/>
    </xf>
    <xf numFmtId="3" fontId="16" fillId="2" borderId="2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 applyAlignment="1" applyProtection="1">
      <alignment horizontal="right" wrapText="1"/>
    </xf>
    <xf numFmtId="3" fontId="16" fillId="2" borderId="2" xfId="0" applyNumberFormat="1" applyFont="1" applyFill="1" applyBorder="1" applyAlignment="1" applyProtection="1"/>
    <xf numFmtId="3" fontId="34" fillId="2" borderId="2" xfId="0" applyNumberFormat="1" applyFont="1" applyFill="1" applyBorder="1" applyAlignment="1" applyProtection="1">
      <alignment horizontal="right"/>
    </xf>
    <xf numFmtId="4" fontId="16" fillId="2" borderId="2" xfId="0" applyNumberFormat="1" applyFont="1" applyFill="1" applyBorder="1" applyAlignment="1" applyProtection="1">
      <alignment horizontal="right"/>
    </xf>
    <xf numFmtId="165" fontId="16" fillId="2" borderId="2" xfId="0" applyNumberFormat="1" applyFont="1" applyFill="1" applyBorder="1" applyAlignment="1" applyProtection="1">
      <alignment horizontal="right"/>
    </xf>
    <xf numFmtId="0" fontId="16" fillId="2" borderId="2" xfId="0" applyFont="1" applyFill="1" applyBorder="1" applyAlignment="1" applyProtection="1">
      <alignment horizontal="right"/>
    </xf>
    <xf numFmtId="0" fontId="20" fillId="2" borderId="0" xfId="0" applyFont="1" applyFill="1"/>
    <xf numFmtId="165" fontId="44" fillId="2" borderId="0" xfId="0" applyNumberFormat="1" applyFont="1" applyFill="1" applyAlignment="1">
      <alignment horizontal="right"/>
    </xf>
    <xf numFmtId="165" fontId="3" fillId="2" borderId="2" xfId="0" applyNumberFormat="1" applyFont="1" applyFill="1" applyBorder="1" applyAlignment="1" applyProtection="1">
      <alignment horizontal="right"/>
    </xf>
    <xf numFmtId="165" fontId="5" fillId="2" borderId="2" xfId="0" applyNumberFormat="1" applyFont="1" applyFill="1" applyBorder="1" applyAlignment="1" applyProtection="1">
      <alignment horizontal="right"/>
    </xf>
    <xf numFmtId="165" fontId="4" fillId="2" borderId="2" xfId="0" applyNumberFormat="1" applyFont="1" applyFill="1" applyBorder="1" applyAlignment="1" applyProtection="1">
      <alignment horizontal="right" wrapText="1"/>
    </xf>
    <xf numFmtId="165" fontId="41" fillId="2" borderId="2" xfId="0" applyNumberFormat="1" applyFont="1" applyFill="1" applyBorder="1" applyAlignment="1" applyProtection="1">
      <alignment horizontal="right" wrapText="1"/>
    </xf>
    <xf numFmtId="165" fontId="41" fillId="2" borderId="2" xfId="0" applyNumberFormat="1" applyFont="1" applyFill="1" applyBorder="1" applyAlignment="1" applyProtection="1">
      <alignment horizontal="right"/>
    </xf>
    <xf numFmtId="165" fontId="4" fillId="2" borderId="4" xfId="0" applyNumberFormat="1" applyFont="1" applyFill="1" applyBorder="1" applyAlignment="1" applyProtection="1">
      <alignment horizontal="right"/>
    </xf>
    <xf numFmtId="165" fontId="4" fillId="2" borderId="0" xfId="0" applyNumberFormat="1" applyFont="1" applyFill="1" applyBorder="1" applyAlignment="1" applyProtection="1">
      <alignment horizontal="right"/>
    </xf>
    <xf numFmtId="165" fontId="42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 applyProtection="1">
      <alignment horizontal="right"/>
    </xf>
    <xf numFmtId="165" fontId="43" fillId="2" borderId="0" xfId="0" applyNumberFormat="1" applyFont="1" applyFill="1" applyAlignment="1">
      <alignment horizontal="right"/>
    </xf>
    <xf numFmtId="3" fontId="9" fillId="2" borderId="0" xfId="0" applyNumberFormat="1" applyFont="1" applyFill="1" applyBorder="1" applyAlignment="1" applyProtection="1">
      <alignment horizontal="right"/>
    </xf>
    <xf numFmtId="3" fontId="4" fillId="2" borderId="9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9" fillId="2" borderId="0" xfId="0" applyNumberFormat="1" applyFont="1" applyFill="1" applyBorder="1" applyProtection="1"/>
    <xf numFmtId="4" fontId="4" fillId="2" borderId="10" xfId="0" applyNumberFormat="1" applyFont="1" applyFill="1" applyBorder="1" applyAlignment="1" applyProtection="1">
      <alignment horizontal="right"/>
    </xf>
    <xf numFmtId="3" fontId="9" fillId="2" borderId="0" xfId="0" applyNumberFormat="1" applyFont="1" applyFill="1" applyAlignment="1" applyProtection="1">
      <alignment horizontal="right"/>
    </xf>
    <xf numFmtId="3" fontId="9" fillId="2" borderId="0" xfId="0" applyNumberFormat="1" applyFont="1" applyFill="1" applyProtection="1"/>
    <xf numFmtId="3" fontId="4" fillId="2" borderId="5" xfId="0" applyNumberFormat="1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right"/>
    </xf>
    <xf numFmtId="0" fontId="17" fillId="2" borderId="0" xfId="0" applyFont="1" applyFill="1" applyProtection="1"/>
    <xf numFmtId="0" fontId="13" fillId="2" borderId="2" xfId="0" applyFont="1" applyFill="1" applyBorder="1" applyAlignment="1" applyProtection="1">
      <alignment horizontal="center"/>
    </xf>
    <xf numFmtId="3" fontId="10" fillId="2" borderId="2" xfId="0" applyNumberFormat="1" applyFont="1" applyFill="1" applyBorder="1" applyAlignment="1" applyProtection="1">
      <alignment horizontal="center"/>
    </xf>
    <xf numFmtId="3" fontId="35" fillId="2" borderId="2" xfId="0" applyNumberFormat="1" applyFont="1" applyFill="1" applyBorder="1" applyAlignment="1" applyProtection="1">
      <alignment horizontal="right"/>
    </xf>
    <xf numFmtId="3" fontId="34" fillId="2" borderId="4" xfId="0" applyNumberFormat="1" applyFont="1" applyFill="1" applyBorder="1" applyAlignment="1" applyProtection="1">
      <alignment horizontal="right"/>
    </xf>
    <xf numFmtId="3" fontId="16" fillId="2" borderId="4" xfId="0" applyNumberFormat="1" applyFont="1" applyFill="1" applyBorder="1" applyAlignment="1" applyProtection="1">
      <alignment horizontal="right"/>
    </xf>
    <xf numFmtId="4" fontId="34" fillId="2" borderId="2" xfId="0" applyNumberFormat="1" applyFont="1" applyFill="1" applyBorder="1" applyAlignment="1" applyProtection="1">
      <alignment horizontal="right"/>
    </xf>
    <xf numFmtId="0" fontId="16" fillId="2" borderId="7" xfId="0" applyFont="1" applyFill="1" applyBorder="1" applyAlignment="1" applyProtection="1">
      <alignment horizontal="right"/>
    </xf>
    <xf numFmtId="0" fontId="30" fillId="2" borderId="7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" fillId="2" borderId="0" xfId="0" applyFont="1" applyFill="1" applyProtection="1"/>
    <xf numFmtId="17" fontId="7" fillId="2" borderId="2" xfId="0" applyNumberFormat="1" applyFont="1" applyFill="1" applyBorder="1" applyAlignment="1" applyProtection="1">
      <alignment horizontal="right"/>
    </xf>
    <xf numFmtId="0" fontId="29" fillId="2" borderId="2" xfId="0" applyFont="1" applyFill="1" applyBorder="1" applyAlignment="1" applyProtection="1">
      <alignment horizontal="center"/>
    </xf>
    <xf numFmtId="3" fontId="47" fillId="0" borderId="2" xfId="0" applyNumberFormat="1" applyFont="1" applyFill="1" applyBorder="1" applyAlignment="1" applyProtection="1">
      <alignment horizontal="right"/>
    </xf>
    <xf numFmtId="0" fontId="48" fillId="0" borderId="2" xfId="0" applyFont="1" applyBorder="1" applyAlignment="1" applyProtection="1">
      <alignment horizontal="center"/>
    </xf>
    <xf numFmtId="0" fontId="49" fillId="0" borderId="0" xfId="0" applyFont="1" applyAlignment="1" applyProtection="1">
      <alignment horizontal="left"/>
    </xf>
    <xf numFmtId="0" fontId="50" fillId="0" borderId="2" xfId="0" applyFont="1" applyFill="1" applyBorder="1" applyAlignment="1" applyProtection="1">
      <alignment horizontal="left"/>
    </xf>
    <xf numFmtId="0" fontId="51" fillId="0" borderId="2" xfId="0" applyFont="1" applyBorder="1" applyAlignment="1" applyProtection="1">
      <alignment horizontal="left"/>
    </xf>
    <xf numFmtId="0" fontId="51" fillId="0" borderId="2" xfId="0" applyFont="1" applyBorder="1" applyAlignment="1">
      <alignment horizontal="left"/>
    </xf>
    <xf numFmtId="0" fontId="50" fillId="0" borderId="2" xfId="0" applyFont="1" applyBorder="1" applyAlignment="1" applyProtection="1">
      <alignment horizontal="left"/>
    </xf>
    <xf numFmtId="0" fontId="50" fillId="0" borderId="2" xfId="0" applyFont="1" applyBorder="1" applyAlignment="1" applyProtection="1">
      <alignment horizontal="left" wrapText="1"/>
    </xf>
    <xf numFmtId="0" fontId="50" fillId="0" borderId="2" xfId="0" applyFont="1" applyBorder="1" applyAlignment="1">
      <alignment horizontal="left"/>
    </xf>
    <xf numFmtId="0" fontId="51" fillId="0" borderId="2" xfId="0" applyFont="1" applyFill="1" applyBorder="1" applyAlignment="1" applyProtection="1">
      <alignment horizontal="left"/>
    </xf>
    <xf numFmtId="0" fontId="52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horizontal="left"/>
    </xf>
    <xf numFmtId="0" fontId="50" fillId="0" borderId="2" xfId="0" applyFont="1" applyBorder="1" applyAlignment="1">
      <alignment horizontal="left" vertical="top" wrapText="1"/>
    </xf>
    <xf numFmtId="0" fontId="50" fillId="0" borderId="2" xfId="0" applyFont="1" applyFill="1" applyBorder="1" applyAlignment="1" applyProtection="1">
      <alignment horizontal="left" wrapText="1"/>
    </xf>
    <xf numFmtId="0" fontId="50" fillId="0" borderId="6" xfId="0" applyFont="1" applyFill="1" applyBorder="1" applyAlignment="1" applyProtection="1">
      <alignment horizontal="left"/>
    </xf>
    <xf numFmtId="0" fontId="50" fillId="0" borderId="6" xfId="0" applyFont="1" applyFill="1" applyBorder="1" applyAlignment="1" applyProtection="1">
      <alignment horizontal="left" wrapText="1"/>
    </xf>
    <xf numFmtId="3" fontId="54" fillId="2" borderId="2" xfId="0" applyNumberFormat="1" applyFont="1" applyFill="1" applyBorder="1" applyAlignment="1" applyProtection="1">
      <alignment horizontal="right"/>
    </xf>
    <xf numFmtId="0" fontId="30" fillId="0" borderId="7" xfId="0" applyFont="1" applyFill="1" applyBorder="1" applyAlignment="1" applyProtection="1">
      <alignment horizontal="left"/>
    </xf>
    <xf numFmtId="0" fontId="3" fillId="2" borderId="2" xfId="0" applyNumberFormat="1" applyFont="1" applyFill="1" applyBorder="1" applyAlignment="1" applyProtection="1">
      <alignment horizontal="center"/>
    </xf>
    <xf numFmtId="0" fontId="55" fillId="0" borderId="0" xfId="0" applyFont="1" applyAlignment="1" applyProtection="1">
      <alignment horizontal="left"/>
    </xf>
    <xf numFmtId="0" fontId="56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17" fontId="5" fillId="0" borderId="2" xfId="0" applyNumberFormat="1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/>
    </xf>
    <xf numFmtId="166" fontId="4" fillId="0" borderId="2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right" wrapText="1"/>
    </xf>
    <xf numFmtId="3" fontId="32" fillId="0" borderId="2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right"/>
    </xf>
    <xf numFmtId="49" fontId="4" fillId="0" borderId="2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30" fillId="0" borderId="6" xfId="0" applyFont="1" applyFill="1" applyBorder="1" applyAlignment="1" applyProtection="1">
      <alignment horizontal="left"/>
    </xf>
    <xf numFmtId="0" fontId="30" fillId="0" borderId="7" xfId="0" applyFont="1" applyFill="1" applyBorder="1" applyAlignment="1" applyProtection="1">
      <alignment horizontal="left"/>
    </xf>
    <xf numFmtId="0" fontId="30" fillId="0" borderId="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 vertical="top" wrapText="1"/>
    </xf>
    <xf numFmtId="0" fontId="20" fillId="0" borderId="7" xfId="0" applyFont="1" applyBorder="1" applyAlignment="1"/>
    <xf numFmtId="0" fontId="20" fillId="0" borderId="5" xfId="0" applyFont="1" applyBorder="1" applyAlignment="1"/>
    <xf numFmtId="0" fontId="4" fillId="0" borderId="6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46" Type="http://schemas.openxmlformats.org/officeDocument/2006/relationships/revisionLog" Target="revisionLog11.xml"/><Relationship Id="rId145" Type="http://schemas.openxmlformats.org/officeDocument/2006/relationships/revisionLog" Target="revisionLog111.xml"/><Relationship Id="rId144" Type="http://schemas.openxmlformats.org/officeDocument/2006/relationships/revisionLog" Target="revisionLog16.xml"/><Relationship Id="rId148" Type="http://schemas.openxmlformats.org/officeDocument/2006/relationships/revisionLog" Target="revisionLog1.xml"/><Relationship Id="rId147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7FF2F9FC-D5D0-4214-AC73-64292CA6EBF4}" diskRevisions="1" revisionId="998" version="2">
  <header guid="{DC4861BE-7CB0-48D4-A7A8-92807639F384}" dateTime="2018-01-20T11:32:28" maxSheetId="3" userName="Ken Eaton" r:id="rId144" minRId="897" maxRId="899">
    <sheetIdMap count="2">
      <sheetId val="1"/>
      <sheetId val="2"/>
    </sheetIdMap>
  </header>
  <header guid="{0D598911-1101-474E-B4E6-31B634783449}" dateTime="2018-01-20T16:56:31" maxSheetId="3" userName="Ken" r:id="rId145" minRId="902" maxRId="910">
    <sheetIdMap count="2">
      <sheetId val="1"/>
      <sheetId val="2"/>
    </sheetIdMap>
  </header>
  <header guid="{D5528F6D-B909-4905-964E-4AF2C2857197}" dateTime="2018-01-20T17:26:11" maxSheetId="3" userName="Ken" r:id="rId146" minRId="913" maxRId="964">
    <sheetIdMap count="2">
      <sheetId val="1"/>
      <sheetId val="2"/>
    </sheetIdMap>
  </header>
  <header guid="{BFABACB9-B8AB-4D75-A28B-9B7B20832248}" dateTime="2018-01-20T17:26:22" maxSheetId="3" userName="Ken" r:id="rId147">
    <sheetIdMap count="2">
      <sheetId val="1"/>
      <sheetId val="2"/>
    </sheetIdMap>
  </header>
  <header guid="{7FF2F9FC-D5D0-4214-AC73-64292CA6EBF4}" dateTime="2018-01-27T09:53:50" maxSheetId="3" userName="Ken" r:id="rId148" minRId="969" maxRId="99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69" sId="1" numFmtId="4">
    <oc r="D116">
      <v>1</v>
    </oc>
    <nc r="D116">
      <v>0.9</v>
    </nc>
  </rcc>
  <rcc rId="970" sId="1" numFmtId="4">
    <oc r="E116" t="inlineStr">
      <is>
        <t>4.8 (e)</t>
      </is>
    </oc>
    <nc r="E116">
      <v>3.03</v>
    </nc>
  </rcc>
  <rcc rId="971" sId="1" numFmtId="4">
    <nc r="F116">
      <v>4.8</v>
    </nc>
  </rcc>
  <rcc rId="972" sId="1" numFmtId="4">
    <oc r="G116">
      <v>1.2</v>
    </oc>
    <nc r="G116">
      <v>1.3</v>
    </nc>
  </rcc>
  <rcc rId="973" sId="1" numFmtId="4">
    <oc r="H116">
      <v>2.56</v>
    </oc>
    <nc r="H116">
      <v>2.14</v>
    </nc>
  </rcc>
  <rcc rId="974" sId="1" numFmtId="4">
    <oc r="I116">
      <v>0.66</v>
    </oc>
    <nc r="I116">
      <v>0.4</v>
    </nc>
  </rcc>
  <rcc rId="975" sId="1" numFmtId="4">
    <oc r="K116">
      <v>1.2</v>
    </oc>
    <nc r="K116">
      <v>0.7</v>
    </nc>
  </rcc>
  <rcc rId="976" sId="1" numFmtId="4">
    <oc r="O116">
      <v>3.3</v>
    </oc>
    <nc r="O116">
      <v>2.4</v>
    </nc>
  </rcc>
  <rcc rId="977" sId="1" numFmtId="4">
    <oc r="P116">
      <v>2.12</v>
    </oc>
    <nc r="P116">
      <v>1.4</v>
    </nc>
  </rcc>
  <rcc rId="978" sId="1" numFmtId="4">
    <oc r="S116">
      <v>3.2</v>
    </oc>
    <nc r="S116">
      <v>3.35</v>
    </nc>
  </rcc>
  <rcc rId="979" sId="1" numFmtId="4">
    <oc r="U116">
      <v>1.93</v>
    </oc>
    <nc r="U116">
      <v>2.1</v>
    </nc>
  </rcc>
  <rcc rId="980" sId="1" numFmtId="4">
    <oc r="V116">
      <v>0.84</v>
    </oc>
    <nc r="V116">
      <v>3</v>
    </nc>
  </rcc>
  <rcc rId="981" sId="1" numFmtId="4">
    <oc r="W116">
      <v>1.3</v>
    </oc>
    <nc r="W116">
      <v>1.4</v>
    </nc>
  </rcc>
  <rcc rId="982" sId="1" numFmtId="4">
    <oc r="X116">
      <v>1.3</v>
    </oc>
    <nc r="X116">
      <v>0.6</v>
    </nc>
  </rcc>
  <rcc rId="983" sId="1" numFmtId="4">
    <oc r="Y116">
      <v>3.32</v>
    </oc>
    <nc r="Y116">
      <v>1</v>
    </nc>
  </rcc>
  <rcc rId="984" sId="1" numFmtId="4">
    <oc r="Z116" t="inlineStr">
      <is>
        <t>2.6?</t>
      </is>
    </oc>
    <nc r="Z116">
      <v>3.5</v>
    </nc>
  </rcc>
  <rcc rId="985" sId="1" numFmtId="4">
    <oc r="AA116">
      <v>1.48</v>
    </oc>
    <nc r="AA116">
      <v>1.18</v>
    </nc>
  </rcc>
  <rcc rId="986" sId="1" numFmtId="4">
    <oc r="AB116">
      <v>2.9</v>
    </oc>
    <nc r="AB116">
      <v>2.8</v>
    </nc>
  </rcc>
  <rcc rId="987" sId="1" numFmtId="4">
    <oc r="AC116">
      <v>1.8</v>
    </oc>
    <nc r="AC116">
      <v>4.3</v>
    </nc>
  </rcc>
  <rcc rId="988" sId="1" numFmtId="4">
    <oc r="AD116">
      <v>1.66</v>
    </oc>
    <nc r="AD116">
      <v>0.18</v>
    </nc>
  </rcc>
  <rcc rId="989" sId="1">
    <oc r="AE116">
      <v>0.71</v>
    </oc>
    <nc r="AE116">
      <v>1.1200000000000001</v>
    </nc>
  </rcc>
  <rcc rId="990" sId="1">
    <oc r="AE114" t="inlineStr">
      <is>
        <t>Data from 2015</t>
      </is>
    </oc>
    <nc r="AE114"/>
  </rcc>
  <rcc rId="991" sId="1" numFmtId="4">
    <oc r="AF116">
      <v>0.9</v>
    </oc>
    <nc r="AF116">
      <v>0.8</v>
    </nc>
  </rcc>
  <rcc rId="992" sId="1" numFmtId="4">
    <oc r="AG116">
      <v>0.9</v>
    </oc>
    <nc r="AG116">
      <v>0.8</v>
    </nc>
  </rcc>
  <rcc rId="993" sId="1">
    <nc r="AI116">
      <v>0.49</v>
    </nc>
  </rcc>
  <rcc rId="994" sId="1">
    <nc r="AI117" t="inlineStr">
      <is>
        <t>Scotland</t>
      </is>
    </nc>
  </rcc>
  <rfmt sheetId="1" sqref="AI116:AI117" start="0" length="2147483647">
    <dxf>
      <font>
        <b/>
      </font>
    </dxf>
  </rfmt>
  <rcc rId="995" sId="1">
    <oc r="A1" t="inlineStr">
      <is>
        <t>CECDO DATABASE FOR EU &amp; EEA at 17 March 2107</t>
      </is>
    </oc>
    <nc r="A1"/>
  </rcc>
  <rcc rId="996" sId="1">
    <oc r="B116" t="inlineStr">
      <is>
        <t>Maen National DMFT score for 12 year olds</t>
      </is>
    </oc>
    <nc r="B116" t="inlineStr">
      <is>
        <t>Mean National DMFT score for 12 year olds</t>
      </is>
    </nc>
  </rcc>
  <rcv guid="{33C8713F-EF62-42CC-9308-6C52DA6CC69E}" action="delete"/>
  <rdn rId="0" localSheetId="1" customView="1" name="Z_33C8713F_EF62_42CC_9308_6C52DA6CC69E_.wvu.PrintArea" hidden="1" oldHidden="1">
    <formula>'A - AUS'!$B$3:$AH$131</formula>
    <oldFormula>'A - AUS'!$B$3:$AH$131</oldFormula>
  </rdn>
  <rdn rId="0" localSheetId="1" customView="1" name="Z_33C8713F_EF62_42CC_9308_6C52DA6CC69E_.wvu.Rows" hidden="1" oldHidden="1">
    <formula>'A - AUS'!$3:$5,'A - AUS'!$62:$63</formula>
    <oldFormula>'A - AUS'!$3:$5,'A - AUS'!$62:$63</oldFormula>
  </rdn>
  <rcv guid="{33C8713F-EF62-42CC-9308-6C52DA6CC69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913" sId="1">
    <oc r="B69" t="inlineStr">
      <is>
        <t>What was the last Student intake in publicly funded schools</t>
      </is>
    </oc>
    <nc r="B69" t="inlineStr">
      <is>
        <t>What was the last annual student intake to publicly funded schools</t>
      </is>
    </nc>
  </rcc>
  <rcc rId="914" sId="1">
    <oc r="B71" t="inlineStr">
      <is>
        <t>Number of Graduates from publicly funded schools</t>
      </is>
    </oc>
    <nc r="B71" t="inlineStr">
      <is>
        <t>Annual Number of Graduates from publicly funded schools</t>
      </is>
    </nc>
  </rcc>
  <rcc rId="915" sId="1">
    <oc r="B73" t="inlineStr">
      <is>
        <t>Is there controlled number of entries in privately funded schools</t>
        <phoneticPr fontId="0" type="noConversion"/>
      </is>
    </oc>
    <nc r="B73" t="inlineStr">
      <is>
        <t>Is there controlled annual entry to privately funded schools</t>
      </is>
    </nc>
  </rcc>
  <rcc rId="916" sId="1">
    <oc r="B75" t="inlineStr">
      <is>
        <t>What was the last Student intake in privately funded schools</t>
      </is>
    </oc>
    <nc r="B75" t="inlineStr">
      <is>
        <t>What was the last annual  student intake in privately funded schools</t>
      </is>
    </nc>
  </rcc>
  <rcc rId="917" sId="1">
    <oc r="B76" t="inlineStr">
      <is>
        <t>Number of Graduates from privately funded schools</t>
      </is>
    </oc>
    <nc r="B76" t="inlineStr">
      <is>
        <t>Number of Graduates from privately funded schools last year</t>
      </is>
    </nc>
  </rcc>
  <rcc rId="918" sId="1">
    <oc r="B77" t="inlineStr">
      <is>
        <t>Total Student intake from all Dental Schools</t>
      </is>
    </oc>
    <nc r="B77" t="inlineStr">
      <is>
        <t>Total annual student intake for all Dental Schools</t>
      </is>
    </nc>
  </rcc>
  <rcc rId="919" sId="1">
    <oc r="B79" t="inlineStr">
      <is>
        <t>Total Number of Graduates in 2013</t>
      </is>
    </oc>
    <nc r="B79" t="inlineStr">
      <is>
        <t>Total Number of Graduates in 2016</t>
      </is>
    </nc>
  </rcc>
  <rcc rId="920" sId="1">
    <oc r="B81" t="inlineStr">
      <is>
        <t>Number of Female Graduates in 2013</t>
      </is>
    </oc>
    <nc r="B81" t="inlineStr">
      <is>
        <t>Number of Female Graduates in 2016</t>
      </is>
    </nc>
  </rcc>
  <rcc rId="921" sId="1">
    <oc r="B80" t="inlineStr">
      <is>
        <t>Number of Male Graduates in 2010/ 2011</t>
        <phoneticPr fontId="0" type="noConversion"/>
      </is>
    </oc>
    <nc r="B80" t="inlineStr">
      <is>
        <t>Number of Male Graduates in 2016</t>
      </is>
    </nc>
  </rcc>
  <rcc rId="922" sId="1">
    <oc r="B83" t="inlineStr">
      <is>
        <t>% Clinical Practice</t>
        <phoneticPr fontId="0" type="noConversion"/>
      </is>
    </oc>
    <nc r="B83" t="inlineStr">
      <is>
        <t>% of all hours spent in clinical practice during the course</t>
      </is>
    </nc>
  </rcc>
  <rcc rId="923" sId="1">
    <oc r="B116" t="inlineStr">
      <is>
        <t>DMFT score for 12 year olds</t>
      </is>
    </oc>
    <nc r="B116" t="inlineStr">
      <is>
        <t>Maen National DMFT score for 12 year olds</t>
      </is>
    </nc>
  </rcc>
  <rrc rId="924" sId="1" ref="N1:N1048576" action="insertCol">
    <undo index="2" exp="area" ref3D="1" dr="$A$62:$XFD$63" dn="Z_33C8713F_EF62_42CC_9308_6C52DA6CC69E_.wvu.Rows" sId="1"/>
    <undo index="1" exp="area" ref3D="1" dr="$A$3:$XFD$5" dn="Z_33C8713F_EF62_42CC_9308_6C52DA6CC69E_.wvu.Rows" sId="1"/>
    <undo index="2" exp="area" ref3D="1" dr="$A$62:$XFD$63" dn="Z_E2B9D0C0_9F7E_489A_86E1_9B1BF1140089_.wvu.Rows" sId="1"/>
    <undo index="1" exp="area" ref3D="1" dr="$A$3:$XFD$5" dn="Z_E2B9D0C0_9F7E_489A_86E1_9B1BF1140089_.wvu.Rows" sId="1"/>
    <undo index="2" exp="area" ref3D="1" dr="$A$62:$XFD$63" dn="Z_D699C38F_867F_451D_8B58_FE01C7636E97_.wvu.Rows" sId="1"/>
    <undo index="1" exp="area" ref3D="1" dr="$A$2:$XFD$5" dn="Z_D699C38F_867F_451D_8B58_FE01C7636E97_.wvu.Rows" sId="1"/>
    <undo index="2" exp="area" ref3D="1" dr="$A$62:$XFD$63" dn="Z_A0C27949_C742_4FD2_BC68_E65B9A776E9E_.wvu.Rows" sId="1"/>
    <undo index="1" exp="area" ref3D="1" dr="$A$3:$XFD$5" dn="Z_A0C27949_C742_4FD2_BC68_E65B9A776E9E_.wvu.Rows" sId="1"/>
    <undo index="2" exp="area" ref3D="1" dr="$A$62:$XFD$63" dn="Z_968E8213_BEC1_4E2E_A1EF_9BCF7FE648AE_.wvu.Rows" sId="1"/>
    <undo index="1" exp="area" ref3D="1" dr="$A$2:$XFD$5" dn="Z_968E8213_BEC1_4E2E_A1EF_9BCF7FE648AE_.wvu.Rows" sId="1"/>
    <undo index="2" exp="area" ref3D="1" dr="$A$62:$XFD$63" dn="Z_503BE8AB_70C0_7A47_99A3_693EC9E0ABE3_.wvu.Rows" sId="1"/>
    <undo index="1" exp="area" ref3D="1" dr="$A$2:$XFD$5" dn="Z_503BE8AB_70C0_7A47_99A3_693EC9E0ABE3_.wvu.Rows" sId="1"/>
    <undo index="0" exp="area" ref3D="1" dr="$A$62:$XFD$63" dn="Z_4F98A30A_0CD1_403B_A8E2_B08DE0D17134_.wvu.Rows" sId="1"/>
  </rrc>
  <rfmt sheetId="1" sqref="N1:N1048576">
    <dxf>
      <fill>
        <patternFill>
          <bgColor rgb="FFFFFF00"/>
        </patternFill>
      </fill>
    </dxf>
  </rfmt>
  <rfmt sheetId="1" sqref="N1:N1048576">
    <dxf>
      <fill>
        <patternFill patternType="none">
          <bgColor auto="1"/>
        </patternFill>
      </fill>
    </dxf>
  </rfmt>
  <rcc rId="925" sId="1">
    <nc r="N6">
      <v>2014</v>
    </nc>
  </rcc>
  <rcc rId="926" sId="1">
    <nc r="N8" t="inlineStr">
      <is>
        <t>Greece</t>
      </is>
    </nc>
  </rcc>
  <rcc rId="927" sId="1" numFmtId="4">
    <nc r="N10">
      <v>11128000</v>
    </nc>
  </rcc>
  <rcc rId="928" sId="1" numFmtId="4">
    <nc r="N16">
      <v>13737</v>
    </nc>
  </rcc>
  <rcc rId="929" sId="1" numFmtId="4">
    <oc r="M17">
      <v>39924</v>
    </oc>
    <nc r="M17">
      <v>43</v>
    </nc>
  </rcc>
  <rcc rId="930" sId="1" numFmtId="4">
    <nc r="N17">
      <v>47</v>
    </nc>
  </rcc>
  <rcc rId="931" sId="1" numFmtId="4">
    <nc r="N21">
      <v>5</v>
    </nc>
  </rcc>
  <rcc rId="932" sId="1" numFmtId="4">
    <nc r="N22">
      <v>90</v>
    </nc>
  </rcc>
  <rcc rId="933" sId="1" numFmtId="4">
    <nc r="N23">
      <v>5</v>
    </nc>
  </rcc>
  <rcc rId="934" sId="1" numFmtId="4">
    <nc r="N31">
      <v>4500</v>
    </nc>
  </rcc>
  <rcc rId="935" sId="1">
    <nc r="N35" t="inlineStr">
      <is>
        <t>no</t>
      </is>
    </nc>
  </rcc>
  <rcc rId="936" sId="1" numFmtId="4">
    <nc r="N36">
      <v>0</v>
    </nc>
  </rcc>
  <rcc rId="937" sId="1" numFmtId="4">
    <nc r="N37">
      <v>0</v>
    </nc>
  </rcc>
  <rcc rId="938" sId="1">
    <nc r="N40" t="inlineStr">
      <is>
        <t>no</t>
      </is>
    </nc>
  </rcc>
  <rcc rId="939" sId="1" numFmtId="4">
    <nc r="N41">
      <v>2300</v>
    </nc>
  </rcc>
  <rcc rId="940" sId="1">
    <nc r="N44" t="inlineStr">
      <is>
        <t>none</t>
      </is>
    </nc>
  </rcc>
  <rcc rId="941" sId="1" numFmtId="4">
    <nc r="N48">
      <v>2</v>
    </nc>
  </rcc>
  <rcc rId="942" sId="1">
    <nc r="N50" t="inlineStr">
      <is>
        <t>yes</t>
      </is>
    </nc>
  </rcc>
  <rcc rId="943" sId="1">
    <nc r="N51" t="inlineStr">
      <is>
        <t>yes</t>
      </is>
    </nc>
  </rcc>
  <rcc rId="944" sId="1" numFmtId="4">
    <nc r="N65">
      <v>2</v>
    </nc>
  </rcc>
  <rcc rId="945" sId="1" numFmtId="4">
    <nc r="N66">
      <v>2</v>
    </nc>
  </rcc>
  <rcc rId="946" sId="1">
    <nc r="N67" t="inlineStr">
      <is>
        <t>yes</t>
      </is>
    </nc>
  </rcc>
  <rcc rId="947" sId="1" numFmtId="4">
    <nc r="N68">
      <v>280</v>
    </nc>
  </rcc>
  <rcc rId="948" sId="1" numFmtId="4">
    <nc r="N69">
      <v>280</v>
    </nc>
  </rcc>
  <rcc rId="949" sId="1" numFmtId="4">
    <nc r="N72">
      <v>0</v>
    </nc>
  </rcc>
  <rcc rId="950" sId="1">
    <nc r="N73" t="inlineStr">
      <is>
        <t>n/a</t>
      </is>
    </nc>
  </rcc>
  <rcc rId="951" sId="1" numFmtId="4">
    <nc r="N77">
      <v>280</v>
    </nc>
  </rcc>
  <rcc rId="952" sId="1">
    <nc r="N82" t="inlineStr">
      <is>
        <t>5</t>
      </is>
    </nc>
  </rcc>
  <rcc rId="953" sId="1">
    <nc r="N84" t="inlineStr">
      <is>
        <t>NO</t>
      </is>
    </nc>
  </rcc>
  <rcc rId="954" sId="1">
    <nc r="N87" t="inlineStr">
      <is>
        <t>No</t>
      </is>
    </nc>
  </rcc>
  <rcc rId="955" sId="1">
    <nc r="N88" t="inlineStr">
      <is>
        <t>No</t>
      </is>
    </nc>
  </rcc>
  <rcc rId="956" sId="1">
    <nc r="N89" t="inlineStr">
      <is>
        <t>No</t>
      </is>
    </nc>
  </rcc>
  <rcc rId="957" sId="1">
    <nc r="N92" t="inlineStr">
      <is>
        <t>No</t>
      </is>
    </nc>
  </rcc>
  <rcc rId="958" sId="1">
    <nc r="N101" t="inlineStr">
      <is>
        <t>No</t>
      </is>
    </nc>
  </rcc>
  <rcc rId="959" sId="1">
    <nc r="N105" t="inlineStr">
      <is>
        <t>No</t>
      </is>
    </nc>
  </rcc>
  <rcc rId="960" sId="1" numFmtId="4">
    <nc r="N111">
      <v>1.1000000000000001</v>
    </nc>
  </rcc>
  <rcc rId="961" sId="1" numFmtId="4">
    <nc r="N112">
      <v>1</v>
    </nc>
  </rcc>
  <rcc rId="962" sId="1">
    <nc r="N117" t="inlineStr">
      <is>
        <t>WHO</t>
      </is>
    </nc>
  </rcc>
  <rcc rId="963" sId="1">
    <nc r="N118" t="inlineStr">
      <is>
        <t>31</t>
      </is>
    </nc>
  </rcc>
  <rcc rId="964" sId="1" numFmtId="4">
    <nc r="N116">
      <v>2.0499999999999998</v>
    </nc>
  </rcc>
  <rcv guid="{33C8713F-EF62-42CC-9308-6C52DA6CC69E}" action="delete"/>
  <rdn rId="0" localSheetId="1" customView="1" name="Z_33C8713F_EF62_42CC_9308_6C52DA6CC69E_.wvu.PrintArea" hidden="1" oldHidden="1">
    <formula>'A - AUS'!$B$3:$AH$131</formula>
    <oldFormula>'A - AUS'!$B$3:$AH$131</oldFormula>
  </rdn>
  <rdn rId="0" localSheetId="1" customView="1" name="Z_33C8713F_EF62_42CC_9308_6C52DA6CC69E_.wvu.Rows" hidden="1" oldHidden="1">
    <formula>'A - AUS'!$3:$5,'A - AUS'!$62:$63</formula>
    <oldFormula>'A - AUS'!$3:$5,'A - AUS'!$62:$63</oldFormula>
  </rdn>
  <rcv guid="{33C8713F-EF62-42CC-9308-6C52DA6CC69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902" sId="1">
    <oc r="B20" t="inlineStr">
      <is>
        <t>Stomatologists/non university trained dentists/tooth doctors</t>
      </is>
    </oc>
    <nc r="B20" t="inlineStr">
      <is>
        <t>Stomatologists</t>
      </is>
    </nc>
  </rcc>
  <rcc rId="903" sId="1">
    <oc r="B21" t="inlineStr">
      <is>
        <t>% who work in public system</t>
      </is>
    </oc>
    <nc r="B21" t="inlineStr">
      <is>
        <t>% of dentists who work in public system</t>
      </is>
    </nc>
  </rcc>
  <rcc rId="904" sId="1">
    <oc r="B22" t="inlineStr">
      <is>
        <t>% who work privately</t>
      </is>
    </oc>
    <nc r="B22" t="inlineStr">
      <is>
        <t>% of dentists who work privately</t>
      </is>
    </nc>
  </rcc>
  <rcc rId="905" sId="1">
    <oc r="B23" t="inlineStr">
      <is>
        <t>% who work university</t>
      </is>
    </oc>
    <nc r="B23" t="inlineStr">
      <is>
        <t>% of dentists who work in a university</t>
      </is>
    </nc>
  </rcc>
  <rcc rId="906" sId="1">
    <oc r="B30" t="inlineStr">
      <is>
        <t>Is there a register for Dental technicians</t>
        <phoneticPr fontId="0" type="noConversion"/>
      </is>
    </oc>
    <nc r="B30" t="inlineStr">
      <is>
        <t>Is there a register for Dental technicians ?</t>
      </is>
    </nc>
  </rcc>
  <rcc rId="907" sId="1">
    <oc r="B35" t="inlineStr">
      <is>
        <t>Is there a register for Dental Hygienists</t>
        <phoneticPr fontId="0" type="noConversion"/>
      </is>
    </oc>
    <nc r="B35" t="inlineStr">
      <is>
        <t>Is there a register for Dental Hygienists ?</t>
      </is>
    </nc>
  </rcc>
  <rcc rId="908" sId="1">
    <oc r="B40" t="inlineStr">
      <is>
        <t>Is there a register for Dental Assistants</t>
        <phoneticPr fontId="0" type="noConversion"/>
      </is>
    </oc>
    <nc r="B40" t="inlineStr">
      <is>
        <t>Is there a register for Dental Assistants ?</t>
      </is>
    </nc>
  </rcc>
  <rcc rId="909" sId="1">
    <oc r="B67" t="inlineStr">
      <is>
        <t>Is there controlled number of entries in publicly funded schools</t>
        <phoneticPr fontId="0" type="noConversion"/>
      </is>
    </oc>
    <nc r="B67" t="inlineStr">
      <is>
        <t>Controlled number of annual entries to publicly funded schools</t>
      </is>
    </nc>
  </rcc>
  <rcc rId="910" sId="1">
    <oc r="B68" t="inlineStr">
      <is>
        <t>If yes how many per year</t>
        <phoneticPr fontId="0" type="noConversion"/>
      </is>
    </oc>
    <nc r="B68" t="inlineStr">
      <is>
        <t>If yes how many per year?</t>
      </is>
    </nc>
  </rcc>
  <rdn rId="0" localSheetId="1" customView="1" name="Z_33C8713F_EF62_42CC_9308_6C52DA6CC69E_.wvu.PrintArea" hidden="1" oldHidden="1">
    <formula>'A - AUS'!$B$3:$AG$131</formula>
  </rdn>
  <rdn rId="0" localSheetId="1" customView="1" name="Z_33C8713F_EF62_42CC_9308_6C52DA6CC69E_.wvu.Rows" hidden="1" oldHidden="1">
    <formula>'A - AUS'!$3:$5,'A - AUS'!$62:$63</formula>
  </rdn>
  <rcv guid="{33C8713F-EF62-42CC-9308-6C52DA6CC69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33C8713F-EF62-42CC-9308-6C52DA6CC69E}" action="delete"/>
  <rdn rId="0" localSheetId="1" customView="1" name="Z_33C8713F_EF62_42CC_9308_6C52DA6CC69E_.wvu.PrintArea" hidden="1" oldHidden="1">
    <formula>'A - AUS'!$B$3:$AH$131</formula>
    <oldFormula>'A - AUS'!$B$3:$AH$131</oldFormula>
  </rdn>
  <rdn rId="0" localSheetId="1" customView="1" name="Z_33C8713F_EF62_42CC_9308_6C52DA6CC69E_.wvu.Rows" hidden="1" oldHidden="1">
    <formula>'A - AUS'!$3:$5,'A - AUS'!$62:$63</formula>
    <oldFormula>'A - AUS'!$3:$5,'A - AUS'!$62:$63</oldFormula>
  </rdn>
  <rcv guid="{33C8713F-EF62-42CC-9308-6C52DA6CC69E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" sId="1">
    <nc r="B1" t="inlineStr">
      <is>
        <t>CECDO EU &amp; EEA  DATABASE AT 17 March 2017</t>
      </is>
    </nc>
  </rcc>
  <rcc rId="898" sId="1">
    <oc r="A1" t="inlineStr">
      <is>
        <t>CECDO DATABASE AT 20.03.16</t>
      </is>
    </oc>
    <nc r="A1" t="inlineStr">
      <is>
        <t>CECDO DATABASE FOR EU &amp; EEA at 17 March 2107</t>
      </is>
    </nc>
  </rcc>
  <rcc rId="899" sId="1">
    <oc r="B138" t="inlineStr">
      <is>
        <t>Romania - The course of dental hygienists is not regulaf</t>
        <phoneticPr fontId="0" type="noConversion"/>
      </is>
    </oc>
    <nc r="B138" t="inlineStr">
      <is>
        <t>Romania - The course of dental hygienists is not held regularly</t>
      </is>
    </nc>
  </rcc>
  <rdn rId="0" localSheetId="1" customView="1" name="Z_A0C27949_C742_4FD2_BC68_E65B9A776E9E_.wvu.PrintArea" hidden="1" oldHidden="1">
    <formula>'A - AUS'!$B$3:$AG$131</formula>
  </rdn>
  <rdn rId="0" localSheetId="1" customView="1" name="Z_A0C27949_C742_4FD2_BC68_E65B9A776E9E_.wvu.Rows" hidden="1" oldHidden="1">
    <formula>'A - AUS'!$3:$5,'A - AUS'!$62:$63</formula>
  </rdn>
  <rcv guid="{A0C27949-C742-4FD2-BC68-E65B9A776E9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G232"/>
  <sheetViews>
    <sheetView tabSelected="1" defaultGridColor="0" topLeftCell="A94" colorId="22" zoomScaleNormal="100" workbookViewId="0">
      <selection activeCell="B116" sqref="B116"/>
    </sheetView>
  </sheetViews>
  <sheetFormatPr defaultColWidth="9.140625" defaultRowHeight="12"/>
  <cols>
    <col min="1" max="1" width="2.7109375" style="24" customWidth="1"/>
    <col min="2" max="2" width="52.42578125" style="232" customWidth="1"/>
    <col min="3" max="3" width="19" style="165" customWidth="1"/>
    <col min="4" max="4" width="9.140625" style="38" bestFit="1" customWidth="1"/>
    <col min="5" max="6" width="7.85546875" style="38" customWidth="1"/>
    <col min="7" max="7" width="10.140625" style="196" bestFit="1" customWidth="1"/>
    <col min="8" max="8" width="9.140625" style="42" bestFit="1" customWidth="1"/>
    <col min="9" max="9" width="9.85546875" style="38" customWidth="1"/>
    <col min="10" max="10" width="7.85546875" style="42" customWidth="1"/>
    <col min="11" max="11" width="9.85546875" style="217" customWidth="1"/>
    <col min="12" max="12" width="13.42578125" style="11" customWidth="1"/>
    <col min="13" max="13" width="21.42578125" style="165" customWidth="1"/>
    <col min="14" max="14" width="11" style="251" customWidth="1"/>
    <col min="15" max="15" width="12" style="44" bestFit="1" customWidth="1"/>
    <col min="16" max="16" width="6.42578125" style="11" customWidth="1"/>
    <col min="17" max="17" width="15.42578125" style="11" bestFit="1" customWidth="1"/>
    <col min="18" max="18" width="10.28515625" style="38" bestFit="1" customWidth="1"/>
    <col min="19" max="19" width="7.85546875" style="41" customWidth="1"/>
    <col min="20" max="20" width="6" style="32" bestFit="1" customWidth="1"/>
    <col min="21" max="21" width="9.42578125" style="197" customWidth="1"/>
    <col min="22" max="22" width="7" style="32" bestFit="1" customWidth="1"/>
    <col min="23" max="23" width="8.42578125" style="42" customWidth="1"/>
    <col min="24" max="24" width="9.140625" style="11" bestFit="1" customWidth="1"/>
    <col min="25" max="25" width="8.140625" style="11" bestFit="1" customWidth="1"/>
    <col min="26" max="26" width="9.140625" style="42" bestFit="1" customWidth="1"/>
    <col min="27" max="27" width="9.140625" style="181" bestFit="1" customWidth="1"/>
    <col min="28" max="28" width="9.140625" style="11" bestFit="1" customWidth="1"/>
    <col min="29" max="29" width="12.42578125" style="42" bestFit="1" customWidth="1"/>
    <col min="30" max="30" width="9.28515625" style="42" customWidth="1"/>
    <col min="31" max="31" width="12.28515625" style="172" bestFit="1" customWidth="1"/>
    <col min="32" max="32" width="8.140625" style="11" customWidth="1"/>
    <col min="33" max="33" width="9" style="11" customWidth="1"/>
    <col min="34" max="34" width="9.140625" style="181" bestFit="1" customWidth="1"/>
    <col min="35" max="16384" width="9.140625" style="1"/>
  </cols>
  <sheetData>
    <row r="1" spans="1:189" ht="22.5">
      <c r="A1" s="250"/>
      <c r="B1" s="249" t="s">
        <v>275</v>
      </c>
    </row>
    <row r="2" spans="1:189" ht="12.75" customHeight="1"/>
    <row r="3" spans="1:189" s="4" customFormat="1" ht="12.75" hidden="1" customHeight="1">
      <c r="A3" s="21"/>
      <c r="B3" s="233" t="s">
        <v>202</v>
      </c>
      <c r="C3" s="166">
        <v>42522</v>
      </c>
      <c r="D3" s="31"/>
      <c r="E3" s="31"/>
      <c r="F3" s="31"/>
      <c r="G3" s="155"/>
      <c r="H3" s="31"/>
      <c r="I3" s="31"/>
      <c r="J3" s="17"/>
      <c r="K3" s="186"/>
      <c r="L3" s="12"/>
      <c r="M3" s="166">
        <v>42522</v>
      </c>
      <c r="N3" s="252"/>
      <c r="O3" s="124"/>
      <c r="P3" s="12"/>
      <c r="Q3" s="12"/>
      <c r="R3" s="36"/>
      <c r="S3" s="40"/>
      <c r="T3" s="29"/>
      <c r="U3" s="198"/>
      <c r="V3" s="131"/>
      <c r="W3" s="40" t="s">
        <v>234</v>
      </c>
      <c r="X3" s="12"/>
      <c r="Y3" s="12"/>
      <c r="Z3" s="113"/>
      <c r="AA3" s="182"/>
      <c r="AB3" s="12"/>
      <c r="AC3" s="114"/>
      <c r="AD3" s="115"/>
      <c r="AE3" s="173"/>
      <c r="AF3" s="12"/>
      <c r="AG3" s="12"/>
      <c r="AH3" s="18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s="2" customFormat="1" ht="12" hidden="1" customHeight="1">
      <c r="A4" s="14"/>
      <c r="B4" s="234" t="s">
        <v>107</v>
      </c>
      <c r="C4" s="164"/>
      <c r="D4" s="34"/>
      <c r="E4" s="34"/>
      <c r="F4" s="34"/>
      <c r="G4" s="182"/>
      <c r="H4" s="39"/>
      <c r="I4" s="34"/>
      <c r="J4" s="39"/>
      <c r="K4" s="186"/>
      <c r="L4" s="13"/>
      <c r="M4" s="164"/>
      <c r="N4" s="16"/>
      <c r="O4" s="124"/>
      <c r="P4" s="13"/>
      <c r="Q4" s="13"/>
      <c r="R4" s="34"/>
      <c r="S4" s="39"/>
      <c r="T4" s="28"/>
      <c r="U4" s="198"/>
      <c r="V4" s="28"/>
      <c r="W4" s="116"/>
      <c r="X4" s="13"/>
      <c r="Y4" s="13"/>
      <c r="Z4" s="116"/>
      <c r="AA4" s="182"/>
      <c r="AB4" s="13"/>
      <c r="AC4" s="117"/>
      <c r="AD4" s="117"/>
      <c r="AE4" s="174"/>
      <c r="AF4" s="13"/>
      <c r="AG4" s="13"/>
      <c r="AH4" s="182"/>
    </row>
    <row r="5" spans="1:189" s="19" customFormat="1" ht="12" hidden="1" customHeight="1">
      <c r="A5" s="22"/>
      <c r="B5" s="234" t="s">
        <v>159</v>
      </c>
      <c r="C5" s="156"/>
      <c r="D5" s="33"/>
      <c r="E5" s="33"/>
      <c r="F5" s="33"/>
      <c r="G5" s="182"/>
      <c r="H5" s="39"/>
      <c r="I5" s="33"/>
      <c r="J5" s="39"/>
      <c r="K5" s="218"/>
      <c r="L5" s="18"/>
      <c r="M5" s="156"/>
      <c r="N5" s="253"/>
      <c r="O5" s="124"/>
      <c r="P5" s="18"/>
      <c r="Q5" s="18"/>
      <c r="R5" s="33"/>
      <c r="S5" s="39"/>
      <c r="T5" s="27"/>
      <c r="U5" s="198"/>
      <c r="V5" s="33"/>
      <c r="W5" s="39"/>
      <c r="X5" s="18"/>
      <c r="Y5" s="18"/>
      <c r="Z5" s="116"/>
      <c r="AA5" s="155"/>
      <c r="AB5" s="18"/>
      <c r="AC5" s="117"/>
      <c r="AD5" s="117"/>
      <c r="AE5" s="175"/>
      <c r="AF5" s="33"/>
      <c r="AG5" s="33" t="s">
        <v>164</v>
      </c>
      <c r="AH5" s="186"/>
    </row>
    <row r="6" spans="1:189" s="19" customFormat="1" ht="12" customHeight="1">
      <c r="A6" s="22"/>
      <c r="B6" s="234" t="s">
        <v>268</v>
      </c>
      <c r="C6" s="182">
        <v>2016</v>
      </c>
      <c r="D6" s="33">
        <v>2013</v>
      </c>
      <c r="E6" s="33">
        <v>2013</v>
      </c>
      <c r="F6" s="33">
        <v>2013</v>
      </c>
      <c r="G6" s="182">
        <v>2016</v>
      </c>
      <c r="H6" s="39">
        <v>2013</v>
      </c>
      <c r="I6" s="33">
        <v>2013</v>
      </c>
      <c r="J6" s="39">
        <v>2013</v>
      </c>
      <c r="K6" s="182">
        <v>2016</v>
      </c>
      <c r="L6" s="18">
        <v>2013</v>
      </c>
      <c r="M6" s="182">
        <v>2016</v>
      </c>
      <c r="N6" s="12">
        <v>2014</v>
      </c>
      <c r="O6" s="124">
        <v>2013</v>
      </c>
      <c r="P6" s="18">
        <v>2013</v>
      </c>
      <c r="Q6" s="18">
        <v>2013</v>
      </c>
      <c r="R6" s="33">
        <v>2013</v>
      </c>
      <c r="S6" s="39">
        <v>2013</v>
      </c>
      <c r="T6" s="231">
        <v>2013</v>
      </c>
      <c r="U6" s="248">
        <v>2016</v>
      </c>
      <c r="V6" s="33">
        <v>2013</v>
      </c>
      <c r="W6" s="39">
        <v>2013</v>
      </c>
      <c r="X6" s="18">
        <v>2013</v>
      </c>
      <c r="Y6" s="18">
        <v>2013</v>
      </c>
      <c r="Z6" s="116">
        <v>2013</v>
      </c>
      <c r="AA6" s="155">
        <v>2016</v>
      </c>
      <c r="AB6" s="18">
        <v>2013</v>
      </c>
      <c r="AC6" s="229">
        <v>2016</v>
      </c>
      <c r="AD6" s="117">
        <v>2013</v>
      </c>
      <c r="AE6" s="182">
        <v>2016</v>
      </c>
      <c r="AF6" s="33">
        <v>2013</v>
      </c>
      <c r="AG6" s="33">
        <v>2013</v>
      </c>
      <c r="AH6" s="186">
        <v>2016</v>
      </c>
    </row>
    <row r="7" spans="1:189" s="19" customFormat="1" ht="12" customHeight="1">
      <c r="A7" s="22"/>
      <c r="B7" s="234"/>
      <c r="C7" s="156"/>
      <c r="D7" s="33"/>
      <c r="E7" s="33"/>
      <c r="F7" s="33"/>
      <c r="G7" s="182"/>
      <c r="H7" s="39"/>
      <c r="I7" s="33"/>
      <c r="J7" s="39"/>
      <c r="K7" s="218"/>
      <c r="L7" s="18"/>
      <c r="M7" s="156"/>
      <c r="N7" s="253"/>
      <c r="O7" s="124"/>
      <c r="P7" s="18"/>
      <c r="Q7" s="18"/>
      <c r="R7" s="33"/>
      <c r="S7" s="39"/>
      <c r="T7" s="27"/>
      <c r="U7" s="198"/>
      <c r="V7" s="33"/>
      <c r="W7" s="39"/>
      <c r="X7" s="18"/>
      <c r="Y7" s="18"/>
      <c r="Z7" s="116"/>
      <c r="AA7" s="155"/>
      <c r="AB7" s="18"/>
      <c r="AC7" s="229"/>
      <c r="AD7" s="117"/>
      <c r="AE7" s="175"/>
      <c r="AF7" s="33"/>
      <c r="AG7" s="33"/>
      <c r="AH7" s="186"/>
    </row>
    <row r="8" spans="1:189" s="19" customFormat="1">
      <c r="A8" s="22"/>
      <c r="B8" s="234" t="s">
        <v>274</v>
      </c>
      <c r="C8" s="155" t="s">
        <v>108</v>
      </c>
      <c r="D8" s="104" t="s">
        <v>109</v>
      </c>
      <c r="E8" s="33" t="s">
        <v>187</v>
      </c>
      <c r="F8" s="18" t="s">
        <v>235</v>
      </c>
      <c r="G8" s="155" t="s">
        <v>121</v>
      </c>
      <c r="H8" s="18" t="s">
        <v>81</v>
      </c>
      <c r="I8" s="33" t="s">
        <v>128</v>
      </c>
      <c r="J8" s="18" t="s">
        <v>82</v>
      </c>
      <c r="K8" s="218" t="s">
        <v>111</v>
      </c>
      <c r="L8" s="18" t="s">
        <v>110</v>
      </c>
      <c r="M8" s="155" t="s">
        <v>176</v>
      </c>
      <c r="N8" s="17" t="s">
        <v>296</v>
      </c>
      <c r="O8" s="18" t="s">
        <v>83</v>
      </c>
      <c r="P8" s="18" t="s">
        <v>177</v>
      </c>
      <c r="Q8" s="18" t="s">
        <v>178</v>
      </c>
      <c r="R8" s="33" t="s">
        <v>179</v>
      </c>
      <c r="S8" s="18" t="s">
        <v>84</v>
      </c>
      <c r="T8" s="33" t="s">
        <v>52</v>
      </c>
      <c r="U8" s="199" t="s">
        <v>85</v>
      </c>
      <c r="V8" s="18" t="s">
        <v>94</v>
      </c>
      <c r="W8" s="18" t="s">
        <v>86</v>
      </c>
      <c r="X8" s="18" t="s">
        <v>158</v>
      </c>
      <c r="Y8" s="18" t="s">
        <v>180</v>
      </c>
      <c r="Z8" s="18" t="s">
        <v>87</v>
      </c>
      <c r="AA8" s="155" t="s">
        <v>181</v>
      </c>
      <c r="AB8" s="18" t="s">
        <v>188</v>
      </c>
      <c r="AC8" s="155" t="s">
        <v>88</v>
      </c>
      <c r="AD8" s="132" t="s">
        <v>270</v>
      </c>
      <c r="AE8" s="155" t="s">
        <v>182</v>
      </c>
      <c r="AF8" s="18" t="s">
        <v>183</v>
      </c>
      <c r="AG8" s="18" t="s">
        <v>102</v>
      </c>
      <c r="AH8" s="155" t="s">
        <v>184</v>
      </c>
    </row>
    <row r="9" spans="1:189" s="19" customFormat="1">
      <c r="A9" s="22"/>
      <c r="B9" s="234"/>
      <c r="C9" s="156"/>
      <c r="D9" s="33"/>
      <c r="E9" s="33"/>
      <c r="F9" s="33"/>
      <c r="G9" s="182"/>
      <c r="H9" s="13"/>
      <c r="I9" s="33"/>
      <c r="J9" s="13"/>
      <c r="K9" s="218"/>
      <c r="L9" s="18"/>
      <c r="M9" s="156"/>
      <c r="N9" s="253"/>
      <c r="O9" s="126"/>
      <c r="P9" s="18"/>
      <c r="Q9" s="18"/>
      <c r="R9" s="33"/>
      <c r="S9" s="13"/>
      <c r="T9" s="30"/>
      <c r="U9" s="162"/>
      <c r="V9" s="18"/>
      <c r="W9" s="34"/>
      <c r="X9" s="18"/>
      <c r="Y9" s="18"/>
      <c r="Z9" s="34"/>
      <c r="AA9" s="155"/>
      <c r="AB9" s="18"/>
      <c r="AC9" s="186"/>
      <c r="AD9" s="133"/>
      <c r="AE9" s="156"/>
      <c r="AF9" s="18"/>
      <c r="AG9" s="18"/>
      <c r="AH9" s="155"/>
      <c r="AI9" s="52"/>
    </row>
    <row r="10" spans="1:189" s="6" customFormat="1" ht="12.75" thickBot="1">
      <c r="A10" s="15"/>
      <c r="B10" s="234" t="s">
        <v>170</v>
      </c>
      <c r="C10" s="157">
        <v>8665550</v>
      </c>
      <c r="D10" s="135">
        <v>11323973</v>
      </c>
      <c r="E10" s="135">
        <v>7186893</v>
      </c>
      <c r="F10" s="135">
        <v>4464844</v>
      </c>
      <c r="G10" s="183">
        <v>885600</v>
      </c>
      <c r="H10" s="134">
        <v>10644842</v>
      </c>
      <c r="I10" s="135">
        <v>5581503</v>
      </c>
      <c r="J10" s="134">
        <v>1265420</v>
      </c>
      <c r="K10" s="192">
        <v>5476922</v>
      </c>
      <c r="L10" s="135">
        <v>62814233</v>
      </c>
      <c r="M10" s="157">
        <v>82175684</v>
      </c>
      <c r="N10" s="55">
        <v>11128000</v>
      </c>
      <c r="O10" s="135">
        <v>9897541</v>
      </c>
      <c r="P10" s="138">
        <v>331918</v>
      </c>
      <c r="Q10" s="135">
        <v>4892305</v>
      </c>
      <c r="R10" s="135">
        <v>61855120</v>
      </c>
      <c r="S10" s="134">
        <v>1986705</v>
      </c>
      <c r="T10" s="137">
        <v>37624</v>
      </c>
      <c r="U10" s="162">
        <v>2888623</v>
      </c>
      <c r="V10" s="135">
        <v>570252</v>
      </c>
      <c r="W10" s="134">
        <v>413965</v>
      </c>
      <c r="X10" s="135">
        <v>16947904</v>
      </c>
      <c r="Y10" s="135">
        <v>5207689</v>
      </c>
      <c r="Z10" s="134">
        <v>38562189</v>
      </c>
      <c r="AA10" s="157">
        <v>10825309</v>
      </c>
      <c r="AB10" s="135">
        <v>21666350</v>
      </c>
      <c r="AC10" s="187">
        <v>5410836</v>
      </c>
      <c r="AD10" s="134">
        <v>1983412</v>
      </c>
      <c r="AE10" s="157">
        <v>48146134</v>
      </c>
      <c r="AF10" s="135">
        <v>9801616</v>
      </c>
      <c r="AG10" s="135">
        <v>8121830</v>
      </c>
      <c r="AH10" s="192">
        <v>64088222</v>
      </c>
      <c r="AI10" s="87"/>
      <c r="AJ10" s="87"/>
      <c r="AK10" s="87"/>
      <c r="AL10" s="87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</row>
    <row r="11" spans="1:189" s="6" customFormat="1">
      <c r="A11" s="15"/>
      <c r="B11" s="235" t="s">
        <v>196</v>
      </c>
      <c r="C11" s="157">
        <v>52</v>
      </c>
      <c r="D11" s="135">
        <v>52</v>
      </c>
      <c r="E11" s="135">
        <v>52</v>
      </c>
      <c r="F11" s="154">
        <v>53.5</v>
      </c>
      <c r="G11" s="183">
        <v>50.5</v>
      </c>
      <c r="H11" s="134">
        <v>52</v>
      </c>
      <c r="I11" s="135">
        <v>52</v>
      </c>
      <c r="J11" s="134">
        <v>57</v>
      </c>
      <c r="K11" s="192">
        <v>52</v>
      </c>
      <c r="L11" s="135">
        <v>52</v>
      </c>
      <c r="M11" s="157">
        <v>52</v>
      </c>
      <c r="N11" s="55"/>
      <c r="O11" s="135">
        <v>55</v>
      </c>
      <c r="P11" s="138">
        <v>49</v>
      </c>
      <c r="Q11" s="135">
        <v>50</v>
      </c>
      <c r="R11" s="135">
        <v>54</v>
      </c>
      <c r="S11" s="134">
        <v>58</v>
      </c>
      <c r="T11" s="137">
        <v>51</v>
      </c>
      <c r="U11" s="162">
        <v>59</v>
      </c>
      <c r="V11" s="135">
        <v>50</v>
      </c>
      <c r="W11" s="135">
        <v>51</v>
      </c>
      <c r="X11" s="135">
        <v>51</v>
      </c>
      <c r="Y11" s="135">
        <v>50</v>
      </c>
      <c r="Z11" s="134">
        <v>53</v>
      </c>
      <c r="AA11" s="157">
        <v>53</v>
      </c>
      <c r="AB11" s="135">
        <v>53</v>
      </c>
      <c r="AC11" s="187">
        <v>53</v>
      </c>
      <c r="AD11" s="135">
        <v>51</v>
      </c>
      <c r="AE11" s="157">
        <v>51</v>
      </c>
      <c r="AF11" s="135">
        <v>50</v>
      </c>
      <c r="AG11" s="135">
        <v>52</v>
      </c>
      <c r="AH11" s="192">
        <v>51</v>
      </c>
      <c r="AI11" s="99"/>
      <c r="AJ11" s="99"/>
      <c r="AK11" s="99"/>
      <c r="AL11" s="99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</row>
    <row r="12" spans="1:189" s="6" customFormat="1">
      <c r="A12" s="15"/>
      <c r="B12" s="235" t="s">
        <v>197</v>
      </c>
      <c r="C12" s="157">
        <v>66</v>
      </c>
      <c r="D12" s="135">
        <v>98</v>
      </c>
      <c r="E12" s="135">
        <v>74</v>
      </c>
      <c r="F12" s="135">
        <v>59</v>
      </c>
      <c r="G12" s="183">
        <v>70</v>
      </c>
      <c r="H12" s="134">
        <v>73</v>
      </c>
      <c r="I12" s="135">
        <v>88</v>
      </c>
      <c r="J12" s="134">
        <v>67</v>
      </c>
      <c r="K12" s="192">
        <v>84</v>
      </c>
      <c r="L12" s="135">
        <v>80</v>
      </c>
      <c r="M12" s="157">
        <v>75</v>
      </c>
      <c r="N12" s="55"/>
      <c r="O12" s="135">
        <v>71</v>
      </c>
      <c r="P12" s="138">
        <v>94</v>
      </c>
      <c r="Q12" s="135">
        <v>63</v>
      </c>
      <c r="R12" s="135">
        <v>69</v>
      </c>
      <c r="S12" s="134">
        <v>67</v>
      </c>
      <c r="T12" s="137">
        <v>14</v>
      </c>
      <c r="U12" s="162">
        <v>68</v>
      </c>
      <c r="V12" s="135">
        <v>90</v>
      </c>
      <c r="W12" s="135">
        <v>95</v>
      </c>
      <c r="X12" s="135">
        <v>91</v>
      </c>
      <c r="Y12" s="135">
        <v>81</v>
      </c>
      <c r="Z12" s="134">
        <v>61</v>
      </c>
      <c r="AA12" s="157">
        <v>64</v>
      </c>
      <c r="AB12" s="135">
        <v>55</v>
      </c>
      <c r="AC12" s="187">
        <v>54</v>
      </c>
      <c r="AD12" s="135">
        <v>51</v>
      </c>
      <c r="AE12" s="157">
        <v>80</v>
      </c>
      <c r="AF12" s="135">
        <v>86</v>
      </c>
      <c r="AG12" s="135">
        <v>74</v>
      </c>
      <c r="AH12" s="192">
        <v>83</v>
      </c>
      <c r="AI12" s="99"/>
      <c r="AJ12" s="99"/>
      <c r="AK12" s="99"/>
      <c r="AL12" s="99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</row>
    <row r="13" spans="1:189" s="6" customFormat="1">
      <c r="A13" s="15"/>
      <c r="B13" s="235" t="s">
        <v>198</v>
      </c>
      <c r="C13" s="157">
        <v>19</v>
      </c>
      <c r="D13" s="135">
        <v>18</v>
      </c>
      <c r="E13" s="135">
        <v>19</v>
      </c>
      <c r="F13" s="135">
        <v>18.23</v>
      </c>
      <c r="G13" s="183">
        <v>12.6</v>
      </c>
      <c r="H13" s="134">
        <v>18</v>
      </c>
      <c r="I13" s="135">
        <v>19</v>
      </c>
      <c r="J13" s="134">
        <v>19</v>
      </c>
      <c r="K13" s="192">
        <v>20</v>
      </c>
      <c r="L13" s="135">
        <v>19</v>
      </c>
      <c r="M13" s="157">
        <v>21</v>
      </c>
      <c r="N13" s="55"/>
      <c r="O13" s="135">
        <v>18</v>
      </c>
      <c r="P13" s="138">
        <v>14</v>
      </c>
      <c r="Q13" s="135">
        <v>13</v>
      </c>
      <c r="R13" s="135">
        <v>21</v>
      </c>
      <c r="S13" s="134">
        <v>19</v>
      </c>
      <c r="T13" s="137">
        <v>16</v>
      </c>
      <c r="U13" s="162">
        <v>20</v>
      </c>
      <c r="V13" s="135">
        <v>15</v>
      </c>
      <c r="W13" s="135">
        <v>19</v>
      </c>
      <c r="X13" s="135">
        <v>18</v>
      </c>
      <c r="Y13" s="135">
        <v>16</v>
      </c>
      <c r="Z13" s="134">
        <v>16</v>
      </c>
      <c r="AA13" s="157">
        <v>19</v>
      </c>
      <c r="AB13" s="135">
        <v>16</v>
      </c>
      <c r="AC13" s="187">
        <v>14</v>
      </c>
      <c r="AD13" s="135">
        <v>16.5</v>
      </c>
      <c r="AE13" s="157">
        <v>18</v>
      </c>
      <c r="AF13" s="135">
        <v>20</v>
      </c>
      <c r="AG13" s="135">
        <v>18</v>
      </c>
      <c r="AH13" s="192">
        <v>18</v>
      </c>
      <c r="AI13" s="99"/>
      <c r="AJ13" s="99"/>
      <c r="AK13" s="99"/>
      <c r="AL13" s="99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</row>
    <row r="14" spans="1:189" s="2" customFormat="1">
      <c r="A14" s="14"/>
      <c r="B14" s="236"/>
      <c r="C14" s="157"/>
      <c r="D14" s="58"/>
      <c r="E14" s="58"/>
      <c r="F14" s="58"/>
      <c r="G14" s="183"/>
      <c r="H14" s="59"/>
      <c r="I14" s="58"/>
      <c r="J14" s="59"/>
      <c r="K14" s="188"/>
      <c r="L14" s="57"/>
      <c r="M14" s="157"/>
      <c r="N14" s="55"/>
      <c r="O14" s="63"/>
      <c r="P14" s="57"/>
      <c r="Q14" s="57"/>
      <c r="R14" s="58"/>
      <c r="S14" s="59"/>
      <c r="T14" s="50"/>
      <c r="U14" s="162"/>
      <c r="V14" s="57"/>
      <c r="W14" s="63"/>
      <c r="X14" s="58"/>
      <c r="Y14" s="58"/>
      <c r="Z14" s="63"/>
      <c r="AA14" s="183"/>
      <c r="AB14" s="58"/>
      <c r="AC14" s="188"/>
      <c r="AD14" s="63"/>
      <c r="AE14" s="157"/>
      <c r="AF14" s="57"/>
      <c r="AG14" s="57"/>
      <c r="AH14" s="183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</row>
    <row r="15" spans="1:189" s="2" customFormat="1">
      <c r="A15" s="14"/>
      <c r="B15" s="234" t="s">
        <v>63</v>
      </c>
      <c r="C15" s="157"/>
      <c r="D15" s="58"/>
      <c r="E15" s="58"/>
      <c r="F15" s="58"/>
      <c r="G15" s="183"/>
      <c r="H15" s="57"/>
      <c r="I15" s="58"/>
      <c r="J15" s="57"/>
      <c r="K15" s="188"/>
      <c r="L15" s="57"/>
      <c r="M15" s="157"/>
      <c r="N15" s="55"/>
      <c r="O15" s="58"/>
      <c r="P15" s="57"/>
      <c r="Q15" s="57"/>
      <c r="R15" s="58"/>
      <c r="S15" s="57"/>
      <c r="T15" s="50"/>
      <c r="U15" s="162"/>
      <c r="V15" s="57"/>
      <c r="W15" s="58"/>
      <c r="X15" s="58"/>
      <c r="Y15" s="58"/>
      <c r="Z15" s="58"/>
      <c r="AA15" s="183"/>
      <c r="AB15" s="58"/>
      <c r="AC15" s="188"/>
      <c r="AD15" s="58"/>
      <c r="AE15" s="157"/>
      <c r="AF15" s="57"/>
      <c r="AG15" s="57"/>
      <c r="AH15" s="183"/>
    </row>
    <row r="16" spans="1:189" s="6" customFormat="1">
      <c r="A16" s="14">
        <v>1</v>
      </c>
      <c r="B16" s="236" t="s">
        <v>64</v>
      </c>
      <c r="C16" s="157">
        <v>4891</v>
      </c>
      <c r="D16" s="135">
        <v>8640</v>
      </c>
      <c r="E16" s="53">
        <v>8240</v>
      </c>
      <c r="F16" s="53"/>
      <c r="G16" s="157">
        <v>900</v>
      </c>
      <c r="H16" s="135">
        <v>7855</v>
      </c>
      <c r="I16" s="135">
        <v>8026</v>
      </c>
      <c r="J16" s="51">
        <v>1555</v>
      </c>
      <c r="K16" s="192">
        <v>6201</v>
      </c>
      <c r="L16" s="135">
        <v>46938</v>
      </c>
      <c r="M16" s="158">
        <v>91.33</v>
      </c>
      <c r="N16" s="254">
        <v>13737</v>
      </c>
      <c r="O16" s="135">
        <v>9093</v>
      </c>
      <c r="P16" s="51">
        <v>369</v>
      </c>
      <c r="Q16" s="135">
        <v>2814</v>
      </c>
      <c r="R16" s="135" t="s">
        <v>231</v>
      </c>
      <c r="S16" s="51">
        <v>1457</v>
      </c>
      <c r="T16" s="94">
        <v>35</v>
      </c>
      <c r="U16" s="162">
        <v>3776</v>
      </c>
      <c r="V16" s="135">
        <v>600</v>
      </c>
      <c r="W16" s="135">
        <v>167</v>
      </c>
      <c r="X16" s="135">
        <v>14.395</v>
      </c>
      <c r="Y16" s="53">
        <v>6176</v>
      </c>
      <c r="Z16" s="135">
        <v>40116</v>
      </c>
      <c r="AA16" s="157">
        <v>9635</v>
      </c>
      <c r="AB16" s="53">
        <v>16456</v>
      </c>
      <c r="AC16" s="189">
        <v>3471</v>
      </c>
      <c r="AD16" s="53">
        <v>1664</v>
      </c>
      <c r="AE16" s="157">
        <v>34200</v>
      </c>
      <c r="AF16" s="51">
        <v>15236</v>
      </c>
      <c r="AG16" s="51">
        <v>4500</v>
      </c>
      <c r="AH16" s="192">
        <v>41482</v>
      </c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</row>
    <row r="17" spans="1:189" s="6" customFormat="1" ht="12.75" thickBot="1">
      <c r="A17" s="14">
        <v>2</v>
      </c>
      <c r="B17" s="236" t="s">
        <v>201</v>
      </c>
      <c r="C17" s="157"/>
      <c r="D17" s="53">
        <v>48</v>
      </c>
      <c r="E17" s="53">
        <v>64</v>
      </c>
      <c r="F17" s="53"/>
      <c r="G17" s="157">
        <v>55</v>
      </c>
      <c r="H17" s="51">
        <v>64</v>
      </c>
      <c r="I17" s="53">
        <v>50</v>
      </c>
      <c r="J17" s="51">
        <v>87</v>
      </c>
      <c r="K17" s="189">
        <v>70</v>
      </c>
      <c r="L17" s="135">
        <v>42</v>
      </c>
      <c r="M17" s="157">
        <v>43</v>
      </c>
      <c r="N17" s="55">
        <v>47</v>
      </c>
      <c r="O17" s="53">
        <v>58</v>
      </c>
      <c r="P17" s="51">
        <v>35</v>
      </c>
      <c r="Q17" s="135">
        <v>47</v>
      </c>
      <c r="R17" s="53">
        <v>27</v>
      </c>
      <c r="S17" s="51">
        <v>87</v>
      </c>
      <c r="T17" s="94"/>
      <c r="U17" s="162">
        <v>86</v>
      </c>
      <c r="V17" s="53">
        <v>30</v>
      </c>
      <c r="W17" s="53"/>
      <c r="X17" s="53">
        <v>26</v>
      </c>
      <c r="Y17" s="53">
        <v>43</v>
      </c>
      <c r="Z17" s="135">
        <v>75</v>
      </c>
      <c r="AA17" s="157">
        <v>53</v>
      </c>
      <c r="AB17" s="53">
        <v>64</v>
      </c>
      <c r="AC17" s="189">
        <v>61</v>
      </c>
      <c r="AD17" s="53">
        <v>62</v>
      </c>
      <c r="AE17" s="157">
        <v>52</v>
      </c>
      <c r="AF17" s="51">
        <v>47</v>
      </c>
      <c r="AG17" s="95">
        <v>22</v>
      </c>
      <c r="AH17" s="213">
        <v>48</v>
      </c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</row>
    <row r="18" spans="1:189" s="8" customFormat="1">
      <c r="A18" s="21">
        <v>3</v>
      </c>
      <c r="B18" s="233" t="s">
        <v>65</v>
      </c>
      <c r="C18" s="157">
        <v>4891</v>
      </c>
      <c r="D18" s="136">
        <v>7498</v>
      </c>
      <c r="E18" s="54">
        <v>8240</v>
      </c>
      <c r="F18" s="54"/>
      <c r="G18" s="157"/>
      <c r="H18" s="136">
        <v>6953</v>
      </c>
      <c r="I18" s="55">
        <v>4800</v>
      </c>
      <c r="J18" s="55">
        <v>1220</v>
      </c>
      <c r="K18" s="189">
        <v>4500</v>
      </c>
      <c r="L18" s="136">
        <v>41795</v>
      </c>
      <c r="M18" s="157">
        <v>70740</v>
      </c>
      <c r="N18" s="55"/>
      <c r="O18" s="135">
        <v>6218</v>
      </c>
      <c r="P18" s="55">
        <v>273</v>
      </c>
      <c r="Q18" s="136" t="s">
        <v>147</v>
      </c>
      <c r="R18" s="54" t="s">
        <v>97</v>
      </c>
      <c r="S18" s="55">
        <v>1302</v>
      </c>
      <c r="T18" s="56">
        <v>35</v>
      </c>
      <c r="U18" s="162">
        <v>3776</v>
      </c>
      <c r="V18" s="136">
        <v>476</v>
      </c>
      <c r="W18" s="136">
        <v>147</v>
      </c>
      <c r="X18" s="136" t="s">
        <v>147</v>
      </c>
      <c r="Y18" s="54">
        <v>4801</v>
      </c>
      <c r="Z18" s="136">
        <v>39555</v>
      </c>
      <c r="AA18" s="157" t="s">
        <v>147</v>
      </c>
      <c r="AB18" s="54">
        <v>15395</v>
      </c>
      <c r="AC18" s="189">
        <v>3085</v>
      </c>
      <c r="AD18" s="54">
        <v>1345</v>
      </c>
      <c r="AE18" s="157" t="s">
        <v>210</v>
      </c>
      <c r="AF18" s="54">
        <v>7457</v>
      </c>
      <c r="AG18" s="54">
        <v>4500</v>
      </c>
      <c r="AH18" s="157" t="s">
        <v>147</v>
      </c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</row>
    <row r="19" spans="1:189" s="6" customFormat="1">
      <c r="A19" s="23">
        <v>4</v>
      </c>
      <c r="B19" s="237" t="s">
        <v>201</v>
      </c>
      <c r="C19" s="159"/>
      <c r="D19" s="60">
        <v>44</v>
      </c>
      <c r="E19" s="60">
        <v>64</v>
      </c>
      <c r="F19" s="60"/>
      <c r="G19" s="159"/>
      <c r="H19" s="61">
        <v>66</v>
      </c>
      <c r="I19" s="61">
        <v>50</v>
      </c>
      <c r="J19" s="61">
        <v>87</v>
      </c>
      <c r="K19" s="190">
        <v>68</v>
      </c>
      <c r="L19" s="61">
        <v>37</v>
      </c>
      <c r="M19" s="159" t="s">
        <v>236</v>
      </c>
      <c r="N19" s="255"/>
      <c r="O19" s="53">
        <v>58</v>
      </c>
      <c r="P19" s="61">
        <v>35</v>
      </c>
      <c r="Q19" s="149">
        <v>47</v>
      </c>
      <c r="R19" s="60">
        <v>32</v>
      </c>
      <c r="S19" s="61">
        <v>85</v>
      </c>
      <c r="T19" s="91"/>
      <c r="U19" s="200">
        <v>85</v>
      </c>
      <c r="V19" s="60">
        <v>30</v>
      </c>
      <c r="W19" s="60">
        <v>34</v>
      </c>
      <c r="X19" s="60">
        <v>25</v>
      </c>
      <c r="Y19" s="60">
        <v>45</v>
      </c>
      <c r="Z19" s="149">
        <v>78</v>
      </c>
      <c r="AA19" s="159">
        <v>55</v>
      </c>
      <c r="AB19" s="60">
        <v>64</v>
      </c>
      <c r="AC19" s="190">
        <v>61</v>
      </c>
      <c r="AD19" s="60">
        <v>62</v>
      </c>
      <c r="AE19" s="159">
        <v>41</v>
      </c>
      <c r="AF19" s="61">
        <v>50</v>
      </c>
      <c r="AG19" s="61">
        <v>22</v>
      </c>
      <c r="AH19" s="159" t="s">
        <v>147</v>
      </c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</row>
    <row r="20" spans="1:189" s="6" customFormat="1">
      <c r="A20" s="14">
        <v>5</v>
      </c>
      <c r="B20" s="236" t="s">
        <v>277</v>
      </c>
      <c r="C20" s="157" t="s">
        <v>243</v>
      </c>
      <c r="D20" s="135">
        <v>39</v>
      </c>
      <c r="E20" s="53">
        <v>14</v>
      </c>
      <c r="F20" s="53"/>
      <c r="G20" s="157"/>
      <c r="H20" s="51" t="s">
        <v>90</v>
      </c>
      <c r="I20" s="53">
        <v>0</v>
      </c>
      <c r="J20" s="53">
        <v>0</v>
      </c>
      <c r="K20" s="189">
        <v>0</v>
      </c>
      <c r="L20" s="51">
        <v>1500</v>
      </c>
      <c r="M20" s="157">
        <v>0</v>
      </c>
      <c r="N20" s="55"/>
      <c r="O20" s="53">
        <v>0</v>
      </c>
      <c r="P20" s="51">
        <v>0</v>
      </c>
      <c r="Q20" s="51">
        <v>0</v>
      </c>
      <c r="R20" s="53" t="s">
        <v>93</v>
      </c>
      <c r="S20" s="51">
        <v>7</v>
      </c>
      <c r="T20" s="94"/>
      <c r="U20" s="162"/>
      <c r="V20" s="94">
        <v>23</v>
      </c>
      <c r="W20" s="135">
        <v>3</v>
      </c>
      <c r="X20" s="53">
        <v>0</v>
      </c>
      <c r="Y20" s="53">
        <v>0</v>
      </c>
      <c r="Z20" s="53">
        <v>570</v>
      </c>
      <c r="AA20" s="157">
        <v>680</v>
      </c>
      <c r="AB20" s="53">
        <v>0</v>
      </c>
      <c r="AC20" s="189" t="s">
        <v>50</v>
      </c>
      <c r="AD20" s="53">
        <v>0</v>
      </c>
      <c r="AE20" s="157">
        <v>12000</v>
      </c>
      <c r="AF20" s="51">
        <v>0</v>
      </c>
      <c r="AG20" s="51">
        <v>0</v>
      </c>
      <c r="AH20" s="157">
        <v>0</v>
      </c>
    </row>
    <row r="21" spans="1:189" s="6" customFormat="1">
      <c r="A21" s="14" t="s">
        <v>69</v>
      </c>
      <c r="B21" s="238" t="s">
        <v>278</v>
      </c>
      <c r="C21" s="157" t="s">
        <v>244</v>
      </c>
      <c r="D21" s="53">
        <v>5</v>
      </c>
      <c r="E21" s="53"/>
      <c r="F21" s="53"/>
      <c r="G21" s="157">
        <v>4.5</v>
      </c>
      <c r="H21" s="51">
        <v>10</v>
      </c>
      <c r="I21" s="53"/>
      <c r="J21" s="53"/>
      <c r="K21" s="189"/>
      <c r="L21" s="94"/>
      <c r="M21" s="157"/>
      <c r="N21" s="55">
        <v>5</v>
      </c>
      <c r="O21" s="53"/>
      <c r="P21" s="51"/>
      <c r="Q21" s="135">
        <v>12</v>
      </c>
      <c r="R21" s="53"/>
      <c r="S21" s="51"/>
      <c r="T21" s="94"/>
      <c r="U21" s="162"/>
      <c r="V21" s="94"/>
      <c r="W21" s="53">
        <v>15</v>
      </c>
      <c r="X21" s="53"/>
      <c r="Y21" s="53"/>
      <c r="Z21" s="53"/>
      <c r="AA21" s="157"/>
      <c r="AB21" s="53"/>
      <c r="AC21" s="189">
        <v>10</v>
      </c>
      <c r="AD21" s="53"/>
      <c r="AE21" s="157">
        <v>10</v>
      </c>
      <c r="AF21" s="51">
        <v>53.4</v>
      </c>
      <c r="AG21" s="51"/>
      <c r="AH21" s="157"/>
    </row>
    <row r="22" spans="1:189" s="6" customFormat="1">
      <c r="A22" s="14" t="s">
        <v>70</v>
      </c>
      <c r="B22" s="238" t="s">
        <v>279</v>
      </c>
      <c r="C22" s="157" t="s">
        <v>245</v>
      </c>
      <c r="D22" s="53">
        <v>95</v>
      </c>
      <c r="E22" s="53">
        <v>98</v>
      </c>
      <c r="F22" s="53"/>
      <c r="G22" s="157">
        <v>95</v>
      </c>
      <c r="H22" s="51">
        <v>90</v>
      </c>
      <c r="I22" s="53">
        <v>70</v>
      </c>
      <c r="J22" s="53"/>
      <c r="K22" s="189"/>
      <c r="L22" s="94"/>
      <c r="M22" s="157"/>
      <c r="N22" s="55">
        <v>90</v>
      </c>
      <c r="O22" s="127"/>
      <c r="P22" s="51"/>
      <c r="Q22" s="135">
        <v>88</v>
      </c>
      <c r="R22" s="53"/>
      <c r="S22" s="51"/>
      <c r="T22" s="94"/>
      <c r="U22" s="162"/>
      <c r="V22" s="94"/>
      <c r="W22" s="53">
        <v>85</v>
      </c>
      <c r="X22" s="53"/>
      <c r="Y22" s="53"/>
      <c r="Z22" s="53"/>
      <c r="AA22" s="157"/>
      <c r="AB22" s="53">
        <v>90</v>
      </c>
      <c r="AC22" s="189">
        <v>80</v>
      </c>
      <c r="AD22" s="53"/>
      <c r="AE22" s="157">
        <v>90</v>
      </c>
      <c r="AF22" s="51">
        <v>47</v>
      </c>
      <c r="AG22" s="51"/>
      <c r="AH22" s="157"/>
    </row>
    <row r="23" spans="1:189" s="6" customFormat="1">
      <c r="A23" s="14" t="s">
        <v>71</v>
      </c>
      <c r="B23" s="238" t="s">
        <v>280</v>
      </c>
      <c r="C23" s="157" t="s">
        <v>246</v>
      </c>
      <c r="D23" s="53"/>
      <c r="E23" s="53"/>
      <c r="F23" s="53"/>
      <c r="G23" s="157"/>
      <c r="H23" s="51"/>
      <c r="I23" s="53"/>
      <c r="J23" s="53"/>
      <c r="K23" s="189"/>
      <c r="L23" s="94"/>
      <c r="M23" s="157"/>
      <c r="N23" s="55">
        <v>5</v>
      </c>
      <c r="O23" s="127"/>
      <c r="P23" s="51"/>
      <c r="Q23" s="51"/>
      <c r="R23" s="53"/>
      <c r="S23" s="51"/>
      <c r="T23" s="94"/>
      <c r="U23" s="162"/>
      <c r="V23" s="94"/>
      <c r="W23" s="53"/>
      <c r="X23" s="53"/>
      <c r="Y23" s="53"/>
      <c r="Z23" s="53"/>
      <c r="AA23" s="157"/>
      <c r="AB23" s="53"/>
      <c r="AC23" s="189">
        <v>10</v>
      </c>
      <c r="AD23" s="53"/>
      <c r="AE23" s="157"/>
      <c r="AF23" s="51"/>
      <c r="AG23" s="135">
        <v>4400</v>
      </c>
      <c r="AH23" s="157"/>
    </row>
    <row r="24" spans="1:189" s="6" customFormat="1">
      <c r="A24" s="14" t="s">
        <v>74</v>
      </c>
      <c r="B24" s="236" t="s">
        <v>73</v>
      </c>
      <c r="C24" s="157">
        <v>849</v>
      </c>
      <c r="D24" s="135">
        <v>194</v>
      </c>
      <c r="E24" s="53">
        <v>38</v>
      </c>
      <c r="F24" s="53"/>
      <c r="G24" s="157">
        <v>900</v>
      </c>
      <c r="H24" s="51">
        <v>317</v>
      </c>
      <c r="I24" s="135">
        <v>480</v>
      </c>
      <c r="J24" s="51">
        <v>4</v>
      </c>
      <c r="K24" s="192">
        <v>564</v>
      </c>
      <c r="L24" s="135">
        <v>3559</v>
      </c>
      <c r="M24" s="157">
        <v>2164</v>
      </c>
      <c r="N24" s="55"/>
      <c r="O24" s="135">
        <v>578</v>
      </c>
      <c r="P24" s="51">
        <v>41</v>
      </c>
      <c r="Q24" s="150">
        <v>0.3</v>
      </c>
      <c r="R24" s="135">
        <v>2175</v>
      </c>
      <c r="S24" s="51">
        <v>111</v>
      </c>
      <c r="T24" s="94">
        <v>35</v>
      </c>
      <c r="U24" s="201">
        <v>35</v>
      </c>
      <c r="V24" s="51">
        <v>363</v>
      </c>
      <c r="W24" s="135">
        <v>43</v>
      </c>
      <c r="X24" s="135">
        <v>2945</v>
      </c>
      <c r="Y24" s="53" t="s">
        <v>147</v>
      </c>
      <c r="Z24" s="135">
        <v>146</v>
      </c>
      <c r="AA24" s="157">
        <v>1171</v>
      </c>
      <c r="AB24" s="102">
        <v>485</v>
      </c>
      <c r="AC24" s="189">
        <v>18</v>
      </c>
      <c r="AD24" s="53">
        <v>372</v>
      </c>
      <c r="AE24" s="157">
        <v>5879</v>
      </c>
      <c r="AF24" s="51">
        <v>1194</v>
      </c>
      <c r="AG24" s="51"/>
      <c r="AH24" s="192">
        <v>11446</v>
      </c>
    </row>
    <row r="25" spans="1:189" s="6" customFormat="1">
      <c r="A25" s="14" t="s">
        <v>75</v>
      </c>
      <c r="B25" s="236" t="s">
        <v>76</v>
      </c>
      <c r="C25" s="157">
        <v>583</v>
      </c>
      <c r="D25" s="53"/>
      <c r="E25" s="53"/>
      <c r="F25" s="53"/>
      <c r="G25" s="157" t="s">
        <v>262</v>
      </c>
      <c r="H25" s="51"/>
      <c r="I25" s="53"/>
      <c r="J25" s="51"/>
      <c r="K25" s="189">
        <v>150</v>
      </c>
      <c r="L25" s="53">
        <v>711</v>
      </c>
      <c r="M25" s="157">
        <v>1163</v>
      </c>
      <c r="N25" s="55"/>
      <c r="O25" s="127" t="s">
        <v>147</v>
      </c>
      <c r="P25" s="51">
        <v>41</v>
      </c>
      <c r="Q25" s="150">
        <v>0.25</v>
      </c>
      <c r="R25" s="53">
        <v>500</v>
      </c>
      <c r="S25" s="51">
        <v>1</v>
      </c>
      <c r="T25" s="94"/>
      <c r="U25" s="201">
        <v>35</v>
      </c>
      <c r="V25" s="51"/>
      <c r="W25" s="53">
        <v>24</v>
      </c>
      <c r="X25" s="53"/>
      <c r="Y25" s="53" t="s">
        <v>147</v>
      </c>
      <c r="Z25" s="135">
        <v>95</v>
      </c>
      <c r="AA25" s="157">
        <v>121</v>
      </c>
      <c r="AB25" s="53"/>
      <c r="AC25" s="189">
        <v>4</v>
      </c>
      <c r="AD25" s="53">
        <v>17</v>
      </c>
      <c r="AE25" s="157"/>
      <c r="AF25" s="51">
        <v>623</v>
      </c>
      <c r="AG25" s="51"/>
      <c r="AH25" s="192">
        <v>7016</v>
      </c>
    </row>
    <row r="26" spans="1:189" s="6" customFormat="1">
      <c r="A26" s="14" t="s">
        <v>72</v>
      </c>
      <c r="B26" s="236" t="s">
        <v>77</v>
      </c>
      <c r="C26" s="157" t="s">
        <v>146</v>
      </c>
      <c r="D26" s="53"/>
      <c r="E26" s="53"/>
      <c r="F26" s="53"/>
      <c r="G26" s="157" t="s">
        <v>147</v>
      </c>
      <c r="H26" s="57"/>
      <c r="I26" s="53"/>
      <c r="J26" s="57"/>
      <c r="K26" s="189">
        <v>50</v>
      </c>
      <c r="L26" s="53">
        <v>802</v>
      </c>
      <c r="M26" s="157" t="s">
        <v>147</v>
      </c>
      <c r="N26" s="55"/>
      <c r="O26" s="127" t="s">
        <v>147</v>
      </c>
      <c r="P26" s="51">
        <v>0</v>
      </c>
      <c r="Q26" s="150">
        <v>0.05</v>
      </c>
      <c r="R26" s="53"/>
      <c r="S26" s="51">
        <v>110</v>
      </c>
      <c r="T26" s="94"/>
      <c r="U26" s="202"/>
      <c r="V26" s="51"/>
      <c r="W26" s="53">
        <v>0</v>
      </c>
      <c r="X26" s="53"/>
      <c r="Y26" s="53" t="s">
        <v>147</v>
      </c>
      <c r="Z26" s="135">
        <v>51</v>
      </c>
      <c r="AA26" s="157">
        <v>574</v>
      </c>
      <c r="AB26" s="53"/>
      <c r="AC26" s="189">
        <v>14</v>
      </c>
      <c r="AD26" s="53">
        <v>355</v>
      </c>
      <c r="AE26" s="157"/>
      <c r="AF26" s="51">
        <v>571</v>
      </c>
      <c r="AG26" s="51"/>
      <c r="AH26" s="192">
        <v>4714</v>
      </c>
    </row>
    <row r="27" spans="1:189" s="6" customFormat="1">
      <c r="A27" s="14">
        <v>8</v>
      </c>
      <c r="B27" s="236" t="s">
        <v>185</v>
      </c>
      <c r="C27" s="157" t="s">
        <v>50</v>
      </c>
      <c r="D27" s="53" t="s">
        <v>50</v>
      </c>
      <c r="E27" s="53" t="s">
        <v>50</v>
      </c>
      <c r="F27" s="53"/>
      <c r="G27" s="157"/>
      <c r="H27" s="53" t="s">
        <v>50</v>
      </c>
      <c r="I27" s="53" t="s">
        <v>50</v>
      </c>
      <c r="J27" s="53" t="s">
        <v>50</v>
      </c>
      <c r="K27" s="189" t="s">
        <v>50</v>
      </c>
      <c r="L27" s="53" t="s">
        <v>48</v>
      </c>
      <c r="M27" s="157">
        <v>661</v>
      </c>
      <c r="N27" s="55"/>
      <c r="O27" s="127" t="s">
        <v>50</v>
      </c>
      <c r="P27" s="53" t="s">
        <v>123</v>
      </c>
      <c r="Q27" s="135" t="s">
        <v>50</v>
      </c>
      <c r="R27" s="135" t="s">
        <v>48</v>
      </c>
      <c r="S27" s="53" t="s">
        <v>50</v>
      </c>
      <c r="T27" s="94"/>
      <c r="U27" s="162" t="s">
        <v>50</v>
      </c>
      <c r="V27" s="51"/>
      <c r="W27" s="53" t="s">
        <v>50</v>
      </c>
      <c r="X27" s="53" t="s">
        <v>50</v>
      </c>
      <c r="Y27" s="53" t="s">
        <v>147</v>
      </c>
      <c r="Z27" s="51" t="s">
        <v>232</v>
      </c>
      <c r="AA27" s="157" t="s">
        <v>134</v>
      </c>
      <c r="AB27" s="53" t="s">
        <v>48</v>
      </c>
      <c r="AC27" s="189" t="s">
        <v>50</v>
      </c>
      <c r="AD27" s="53" t="s">
        <v>50</v>
      </c>
      <c r="AE27" s="157" t="s">
        <v>48</v>
      </c>
      <c r="AF27" s="53" t="s">
        <v>127</v>
      </c>
      <c r="AG27" s="53"/>
      <c r="AH27" s="157" t="s">
        <v>147</v>
      </c>
    </row>
    <row r="28" spans="1:189" s="2" customFormat="1">
      <c r="A28" s="14"/>
      <c r="B28" s="236"/>
      <c r="C28" s="157"/>
      <c r="D28" s="58"/>
      <c r="E28" s="58"/>
      <c r="F28" s="58"/>
      <c r="G28" s="183"/>
      <c r="H28" s="57"/>
      <c r="I28" s="58"/>
      <c r="J28" s="57"/>
      <c r="K28" s="188"/>
      <c r="L28" s="57"/>
      <c r="M28" s="157"/>
      <c r="N28" s="55"/>
      <c r="O28" s="128"/>
      <c r="P28" s="57"/>
      <c r="Q28" s="57"/>
      <c r="R28" s="58"/>
      <c r="S28" s="57"/>
      <c r="T28" s="50"/>
      <c r="U28" s="162"/>
      <c r="V28" s="57"/>
      <c r="W28" s="58"/>
      <c r="X28" s="58"/>
      <c r="Y28" s="58"/>
      <c r="Z28" s="58"/>
      <c r="AA28" s="183"/>
      <c r="AB28" s="58"/>
      <c r="AC28" s="188"/>
      <c r="AD28" s="58"/>
      <c r="AE28" s="157"/>
      <c r="AF28" s="57"/>
      <c r="AG28" s="57"/>
      <c r="AH28" s="183"/>
    </row>
    <row r="29" spans="1:189" s="2" customFormat="1">
      <c r="A29" s="14"/>
      <c r="B29" s="234" t="s">
        <v>51</v>
      </c>
      <c r="C29" s="157"/>
      <c r="D29" s="58"/>
      <c r="E29" s="58"/>
      <c r="F29" s="58"/>
      <c r="G29" s="183"/>
      <c r="H29" s="57"/>
      <c r="I29" s="50"/>
      <c r="J29" s="57"/>
      <c r="K29" s="219"/>
      <c r="L29" s="57"/>
      <c r="M29" s="157"/>
      <c r="N29" s="55"/>
      <c r="O29" s="128"/>
      <c r="P29" s="57"/>
      <c r="Q29" s="57"/>
      <c r="R29" s="58"/>
      <c r="S29" s="57"/>
      <c r="T29" s="50"/>
      <c r="U29" s="162"/>
      <c r="V29" s="57"/>
      <c r="W29" s="58"/>
      <c r="X29" s="58"/>
      <c r="Y29" s="58"/>
      <c r="Z29" s="58"/>
      <c r="AA29" s="183"/>
      <c r="AB29" s="58"/>
      <c r="AC29" s="188"/>
      <c r="AD29" s="58"/>
      <c r="AE29" s="157"/>
      <c r="AF29" s="57"/>
      <c r="AG29" s="57"/>
      <c r="AH29" s="183"/>
    </row>
    <row r="30" spans="1:189" s="2" customFormat="1">
      <c r="A30" s="14"/>
      <c r="B30" s="236" t="s">
        <v>281</v>
      </c>
      <c r="C30" s="157" t="s">
        <v>2</v>
      </c>
      <c r="D30" s="58" t="s">
        <v>123</v>
      </c>
      <c r="E30" s="58" t="s">
        <v>123</v>
      </c>
      <c r="F30" s="58"/>
      <c r="G30" s="183"/>
      <c r="H30" s="57" t="s">
        <v>124</v>
      </c>
      <c r="I30" s="50"/>
      <c r="J30" s="57" t="s">
        <v>123</v>
      </c>
      <c r="K30" s="220" t="s">
        <v>48</v>
      </c>
      <c r="L30" s="134" t="s">
        <v>2</v>
      </c>
      <c r="M30" s="157" t="s">
        <v>10</v>
      </c>
      <c r="N30" s="55"/>
      <c r="O30" s="128" t="s">
        <v>28</v>
      </c>
      <c r="P30" s="57"/>
      <c r="Q30" s="57" t="s">
        <v>53</v>
      </c>
      <c r="R30" s="134" t="s">
        <v>49</v>
      </c>
      <c r="S30" s="57"/>
      <c r="T30" s="50"/>
      <c r="U30" s="162" t="s">
        <v>261</v>
      </c>
      <c r="V30" s="57"/>
      <c r="W30" s="58" t="s">
        <v>123</v>
      </c>
      <c r="X30" s="58"/>
      <c r="Y30" s="58" t="s">
        <v>124</v>
      </c>
      <c r="Z30" s="135" t="s">
        <v>2</v>
      </c>
      <c r="AA30" s="183" t="s">
        <v>15</v>
      </c>
      <c r="AB30" s="58" t="s">
        <v>123</v>
      </c>
      <c r="AC30" s="188" t="s">
        <v>48</v>
      </c>
      <c r="AD30" s="58"/>
      <c r="AE30" s="157" t="s">
        <v>10</v>
      </c>
      <c r="AF30" s="57"/>
      <c r="AG30" s="57"/>
      <c r="AH30" s="157" t="s">
        <v>129</v>
      </c>
    </row>
    <row r="31" spans="1:189" s="6" customFormat="1">
      <c r="A31" s="85">
        <v>10</v>
      </c>
      <c r="B31" s="236" t="s">
        <v>31</v>
      </c>
      <c r="C31" s="167" t="s">
        <v>247</v>
      </c>
      <c r="D31" s="53" t="s">
        <v>89</v>
      </c>
      <c r="E31" s="102">
        <v>2800</v>
      </c>
      <c r="F31" s="102"/>
      <c r="G31" s="157" t="s">
        <v>263</v>
      </c>
      <c r="H31" s="53">
        <v>7174</v>
      </c>
      <c r="I31" s="135">
        <v>535</v>
      </c>
      <c r="J31" s="53">
        <v>137</v>
      </c>
      <c r="K31" s="192">
        <v>1450</v>
      </c>
      <c r="L31" s="53" t="s">
        <v>189</v>
      </c>
      <c r="M31" s="157">
        <v>66280</v>
      </c>
      <c r="N31" s="55">
        <v>4500</v>
      </c>
      <c r="O31" s="135">
        <v>100</v>
      </c>
      <c r="P31" s="94">
        <v>75</v>
      </c>
      <c r="Q31" s="94" t="s">
        <v>190</v>
      </c>
      <c r="R31" s="135">
        <v>26000</v>
      </c>
      <c r="S31" s="53">
        <v>536</v>
      </c>
      <c r="T31" s="94">
        <v>17</v>
      </c>
      <c r="U31" s="162">
        <v>1204</v>
      </c>
      <c r="V31" s="53">
        <v>75</v>
      </c>
      <c r="W31" s="53">
        <v>45</v>
      </c>
      <c r="X31" s="53">
        <v>3500</v>
      </c>
      <c r="Y31" s="53" t="s">
        <v>148</v>
      </c>
      <c r="Z31" s="135">
        <v>539</v>
      </c>
      <c r="AA31" s="157" t="s">
        <v>135</v>
      </c>
      <c r="AB31" s="53">
        <v>6980</v>
      </c>
      <c r="AC31" s="189">
        <v>1461</v>
      </c>
      <c r="AD31" s="53">
        <v>787</v>
      </c>
      <c r="AE31" s="157" t="s">
        <v>99</v>
      </c>
      <c r="AF31" s="53">
        <v>1200</v>
      </c>
      <c r="AG31" s="53">
        <v>2200</v>
      </c>
      <c r="AH31" s="192">
        <v>6220</v>
      </c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</row>
    <row r="32" spans="1:189" s="6" customFormat="1">
      <c r="A32" s="14">
        <v>11</v>
      </c>
      <c r="B32" s="236" t="s">
        <v>66</v>
      </c>
      <c r="C32" s="157">
        <v>0</v>
      </c>
      <c r="D32" s="53">
        <v>0</v>
      </c>
      <c r="E32" s="53">
        <v>0</v>
      </c>
      <c r="F32" s="53"/>
      <c r="G32" s="157">
        <v>0</v>
      </c>
      <c r="H32" s="51">
        <v>0</v>
      </c>
      <c r="I32" s="53"/>
      <c r="J32" s="51">
        <v>0</v>
      </c>
      <c r="K32" s="192">
        <v>0</v>
      </c>
      <c r="L32" s="135">
        <v>0</v>
      </c>
      <c r="M32" s="157" t="s">
        <v>208</v>
      </c>
      <c r="N32" s="55"/>
      <c r="O32" s="127">
        <v>0</v>
      </c>
      <c r="P32" s="94">
        <v>7</v>
      </c>
      <c r="Q32" s="137">
        <v>32</v>
      </c>
      <c r="R32" s="135" t="s">
        <v>134</v>
      </c>
      <c r="S32" s="51"/>
      <c r="T32" s="94">
        <v>0</v>
      </c>
      <c r="U32" s="162">
        <v>0</v>
      </c>
      <c r="V32" s="51">
        <v>0</v>
      </c>
      <c r="W32" s="53">
        <v>0</v>
      </c>
      <c r="X32" s="53">
        <v>320</v>
      </c>
      <c r="Y32" s="53">
        <v>0</v>
      </c>
      <c r="Z32" s="135">
        <v>0</v>
      </c>
      <c r="AA32" s="157">
        <v>0</v>
      </c>
      <c r="AB32" s="53">
        <v>8</v>
      </c>
      <c r="AC32" s="189"/>
      <c r="AD32" s="53">
        <v>0</v>
      </c>
      <c r="AE32" s="157" t="s">
        <v>193</v>
      </c>
      <c r="AF32" s="51">
        <v>0</v>
      </c>
      <c r="AG32" s="51">
        <v>60</v>
      </c>
      <c r="AH32" s="192">
        <v>351</v>
      </c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</row>
    <row r="33" spans="1:189" s="4" customFormat="1">
      <c r="A33" s="21"/>
      <c r="B33" s="233"/>
      <c r="C33" s="157"/>
      <c r="D33" s="63"/>
      <c r="E33" s="63"/>
      <c r="F33" s="63"/>
      <c r="G33" s="183"/>
      <c r="H33" s="59"/>
      <c r="I33" s="63"/>
      <c r="J33" s="59"/>
      <c r="K33" s="188"/>
      <c r="L33" s="59" t="s">
        <v>79</v>
      </c>
      <c r="M33" s="157"/>
      <c r="N33" s="55"/>
      <c r="O33" s="129"/>
      <c r="P33" s="62"/>
      <c r="Q33" s="59"/>
      <c r="R33" s="63"/>
      <c r="S33" s="59"/>
      <c r="T33" s="62"/>
      <c r="U33" s="162"/>
      <c r="V33" s="59"/>
      <c r="W33" s="63"/>
      <c r="X33" s="63"/>
      <c r="Y33" s="63"/>
      <c r="Z33" s="63"/>
      <c r="AA33" s="183"/>
      <c r="AB33" s="63"/>
      <c r="AC33" s="188"/>
      <c r="AD33" s="63"/>
      <c r="AE33" s="157" t="s">
        <v>100</v>
      </c>
      <c r="AF33" s="59"/>
      <c r="AG33" s="59"/>
      <c r="AH33" s="183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</row>
    <row r="34" spans="1:189" s="4" customFormat="1">
      <c r="A34" s="21"/>
      <c r="B34" s="239" t="s">
        <v>199</v>
      </c>
      <c r="C34" s="157"/>
      <c r="D34" s="63"/>
      <c r="E34" s="63"/>
      <c r="F34" s="63"/>
      <c r="G34" s="183"/>
      <c r="H34" s="59"/>
      <c r="I34" s="63"/>
      <c r="J34" s="59"/>
      <c r="K34" s="188"/>
      <c r="L34" s="59"/>
      <c r="M34" s="157"/>
      <c r="N34" s="55"/>
      <c r="O34" s="129"/>
      <c r="P34" s="62"/>
      <c r="Q34" s="59"/>
      <c r="R34" s="63"/>
      <c r="S34" s="59"/>
      <c r="T34" s="62"/>
      <c r="U34" s="162"/>
      <c r="V34" s="59"/>
      <c r="W34" s="63"/>
      <c r="X34" s="63"/>
      <c r="Y34" s="63"/>
      <c r="Z34" s="63"/>
      <c r="AA34" s="183"/>
      <c r="AB34" s="63"/>
      <c r="AC34" s="188"/>
      <c r="AD34" s="63"/>
      <c r="AE34" s="157"/>
      <c r="AF34" s="59"/>
      <c r="AG34" s="59"/>
      <c r="AH34" s="183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</row>
    <row r="35" spans="1:189" s="4" customFormat="1">
      <c r="A35" s="21"/>
      <c r="B35" s="236" t="s">
        <v>282</v>
      </c>
      <c r="C35" s="157" t="s">
        <v>2</v>
      </c>
      <c r="D35" s="63" t="s">
        <v>124</v>
      </c>
      <c r="E35" s="63" t="s">
        <v>79</v>
      </c>
      <c r="F35" s="63"/>
      <c r="G35" s="183" t="s">
        <v>50</v>
      </c>
      <c r="H35" s="59" t="s">
        <v>125</v>
      </c>
      <c r="I35" s="63"/>
      <c r="J35" s="59" t="s">
        <v>123</v>
      </c>
      <c r="K35" s="187" t="s">
        <v>48</v>
      </c>
      <c r="L35" s="148" t="s">
        <v>125</v>
      </c>
      <c r="M35" s="157" t="s">
        <v>2</v>
      </c>
      <c r="N35" s="55" t="s">
        <v>50</v>
      </c>
      <c r="O35" s="129" t="s">
        <v>28</v>
      </c>
      <c r="P35" s="62"/>
      <c r="Q35" s="148" t="s">
        <v>25</v>
      </c>
      <c r="R35" s="148" t="s">
        <v>2</v>
      </c>
      <c r="S35" s="59"/>
      <c r="T35" s="62"/>
      <c r="U35" s="162" t="s">
        <v>10</v>
      </c>
      <c r="V35" s="59"/>
      <c r="W35" s="63" t="s">
        <v>123</v>
      </c>
      <c r="X35" s="63"/>
      <c r="Y35" s="63" t="s">
        <v>123</v>
      </c>
      <c r="Z35" s="136" t="s">
        <v>2</v>
      </c>
      <c r="AA35" s="183"/>
      <c r="AB35" s="63"/>
      <c r="AC35" s="188" t="s">
        <v>48</v>
      </c>
      <c r="AD35" s="63"/>
      <c r="AE35" s="157" t="s">
        <v>10</v>
      </c>
      <c r="AF35" s="59"/>
      <c r="AG35" s="59"/>
      <c r="AH35" s="157" t="s">
        <v>129</v>
      </c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</row>
    <row r="36" spans="1:189" s="8" customFormat="1">
      <c r="A36" s="35">
        <v>12</v>
      </c>
      <c r="B36" s="233" t="s">
        <v>32</v>
      </c>
      <c r="C36" s="157" t="s">
        <v>248</v>
      </c>
      <c r="D36" s="54">
        <v>0</v>
      </c>
      <c r="E36" s="54">
        <v>0</v>
      </c>
      <c r="F36" s="54"/>
      <c r="G36" s="157"/>
      <c r="H36" s="54">
        <v>307</v>
      </c>
      <c r="I36" s="136">
        <v>2545</v>
      </c>
      <c r="J36" s="54">
        <v>33</v>
      </c>
      <c r="K36" s="192">
        <v>2974</v>
      </c>
      <c r="L36" s="136">
        <v>0</v>
      </c>
      <c r="M36" s="157">
        <v>850</v>
      </c>
      <c r="N36" s="55">
        <v>0</v>
      </c>
      <c r="O36" s="136">
        <v>3795</v>
      </c>
      <c r="P36" s="56">
        <v>36</v>
      </c>
      <c r="Q36" s="136">
        <v>477</v>
      </c>
      <c r="R36" s="136">
        <v>4000</v>
      </c>
      <c r="S36" s="54">
        <v>150</v>
      </c>
      <c r="T36" s="56">
        <v>5</v>
      </c>
      <c r="U36" s="200">
        <v>261</v>
      </c>
      <c r="V36" s="54">
        <v>0</v>
      </c>
      <c r="W36" s="54">
        <v>21</v>
      </c>
      <c r="X36" s="54">
        <v>2850</v>
      </c>
      <c r="Y36" s="54">
        <v>774</v>
      </c>
      <c r="Z36" s="136">
        <v>2260</v>
      </c>
      <c r="AA36" s="157">
        <v>380</v>
      </c>
      <c r="AB36" s="54" t="s">
        <v>150</v>
      </c>
      <c r="AC36" s="189">
        <v>276</v>
      </c>
      <c r="AD36" s="54">
        <v>27</v>
      </c>
      <c r="AE36" s="157">
        <v>3000</v>
      </c>
      <c r="AF36" s="54">
        <v>4526</v>
      </c>
      <c r="AG36" s="54">
        <v>1500</v>
      </c>
      <c r="AH36" s="192">
        <v>6930</v>
      </c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</row>
    <row r="37" spans="1:189" s="8" customFormat="1">
      <c r="A37" s="21">
        <v>13</v>
      </c>
      <c r="B37" s="233" t="s">
        <v>160</v>
      </c>
      <c r="C37" s="157" t="s">
        <v>248</v>
      </c>
      <c r="D37" s="54">
        <v>0</v>
      </c>
      <c r="E37" s="54">
        <v>0</v>
      </c>
      <c r="F37" s="54"/>
      <c r="G37" s="157" t="s">
        <v>147</v>
      </c>
      <c r="H37" s="55"/>
      <c r="I37" s="54" t="s">
        <v>49</v>
      </c>
      <c r="J37" s="55">
        <v>33</v>
      </c>
      <c r="K37" s="192" t="s">
        <v>49</v>
      </c>
      <c r="L37" s="136">
        <v>0</v>
      </c>
      <c r="M37" s="157"/>
      <c r="N37" s="55">
        <v>0</v>
      </c>
      <c r="O37" s="136">
        <v>1854</v>
      </c>
      <c r="P37" s="56">
        <v>15</v>
      </c>
      <c r="Q37" s="136" t="s">
        <v>147</v>
      </c>
      <c r="R37" s="54"/>
      <c r="S37" s="54">
        <v>150</v>
      </c>
      <c r="T37" s="56">
        <v>5</v>
      </c>
      <c r="U37" s="162"/>
      <c r="V37" s="55"/>
      <c r="W37" s="54">
        <v>16</v>
      </c>
      <c r="X37" s="54" t="s">
        <v>95</v>
      </c>
      <c r="Y37" s="54">
        <v>774</v>
      </c>
      <c r="Z37" s="54"/>
      <c r="AA37" s="157">
        <v>323</v>
      </c>
      <c r="AB37" s="54"/>
      <c r="AC37" s="189">
        <v>240</v>
      </c>
      <c r="AD37" s="54">
        <v>27</v>
      </c>
      <c r="AE37" s="167">
        <v>7500</v>
      </c>
      <c r="AF37" s="54">
        <v>3298</v>
      </c>
      <c r="AG37" s="54"/>
      <c r="AH37" s="189" t="s">
        <v>147</v>
      </c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</row>
    <row r="38" spans="1:189" s="4" customFormat="1">
      <c r="A38" s="21"/>
      <c r="B38" s="233"/>
      <c r="C38" s="157"/>
      <c r="D38" s="63"/>
      <c r="E38" s="63"/>
      <c r="F38" s="63"/>
      <c r="G38" s="183"/>
      <c r="H38" s="59"/>
      <c r="I38" s="63"/>
      <c r="J38" s="59"/>
      <c r="K38" s="188"/>
      <c r="L38" s="59"/>
      <c r="M38" s="157"/>
      <c r="N38" s="55"/>
      <c r="O38" s="129"/>
      <c r="P38" s="62"/>
      <c r="Q38" s="59"/>
      <c r="R38" s="63"/>
      <c r="S38" s="59"/>
      <c r="T38" s="62"/>
      <c r="U38" s="162"/>
      <c r="V38" s="59"/>
      <c r="W38" s="63"/>
      <c r="X38" s="63"/>
      <c r="Y38" s="63"/>
      <c r="Z38" s="63"/>
      <c r="AA38" s="183"/>
      <c r="AB38" s="63"/>
      <c r="AC38" s="188"/>
      <c r="AD38" s="63"/>
      <c r="AE38" s="176"/>
      <c r="AF38" s="59"/>
      <c r="AG38" s="59"/>
      <c r="AH38" s="183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</row>
    <row r="39" spans="1:189" s="4" customFormat="1">
      <c r="A39" s="21"/>
      <c r="B39" s="239" t="s">
        <v>200</v>
      </c>
      <c r="C39" s="157"/>
      <c r="D39" s="63"/>
      <c r="E39" s="63"/>
      <c r="F39" s="63"/>
      <c r="G39" s="183"/>
      <c r="H39" s="59"/>
      <c r="I39" s="63"/>
      <c r="J39" s="59"/>
      <c r="K39" s="188"/>
      <c r="L39" s="59"/>
      <c r="M39" s="157"/>
      <c r="N39" s="55"/>
      <c r="O39" s="129"/>
      <c r="P39" s="62"/>
      <c r="Q39" s="59"/>
      <c r="R39" s="63"/>
      <c r="S39" s="59"/>
      <c r="T39" s="62"/>
      <c r="U39" s="162"/>
      <c r="V39" s="59"/>
      <c r="W39" s="63"/>
      <c r="X39" s="63"/>
      <c r="Y39" s="63"/>
      <c r="Z39" s="63"/>
      <c r="AA39" s="183"/>
      <c r="AB39" s="63"/>
      <c r="AC39" s="188"/>
      <c r="AD39" s="63"/>
      <c r="AE39" s="176"/>
      <c r="AF39" s="59"/>
      <c r="AG39" s="59"/>
      <c r="AH39" s="183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</row>
    <row r="40" spans="1:189" s="4" customFormat="1">
      <c r="A40" s="21"/>
      <c r="B40" s="236" t="s">
        <v>283</v>
      </c>
      <c r="C40" s="157" t="s">
        <v>2</v>
      </c>
      <c r="D40" s="63" t="s">
        <v>125</v>
      </c>
      <c r="E40" s="63" t="s">
        <v>125</v>
      </c>
      <c r="F40" s="63"/>
      <c r="G40" s="183" t="s">
        <v>50</v>
      </c>
      <c r="H40" s="59" t="s">
        <v>125</v>
      </c>
      <c r="I40" s="63"/>
      <c r="J40" s="59" t="s">
        <v>125</v>
      </c>
      <c r="K40" s="192" t="s">
        <v>48</v>
      </c>
      <c r="L40" s="59"/>
      <c r="M40" s="157" t="s">
        <v>2</v>
      </c>
      <c r="N40" s="55" t="s">
        <v>50</v>
      </c>
      <c r="O40" s="129" t="s">
        <v>28</v>
      </c>
      <c r="P40" s="62"/>
      <c r="Q40" s="148" t="s">
        <v>25</v>
      </c>
      <c r="R40" s="63"/>
      <c r="S40" s="59"/>
      <c r="T40" s="62"/>
      <c r="U40" s="162" t="s">
        <v>10</v>
      </c>
      <c r="V40" s="59"/>
      <c r="W40" s="63" t="s">
        <v>125</v>
      </c>
      <c r="X40" s="63"/>
      <c r="Y40" s="63"/>
      <c r="Z40" s="136" t="s">
        <v>2</v>
      </c>
      <c r="AA40" s="183"/>
      <c r="AB40" s="63" t="s">
        <v>123</v>
      </c>
      <c r="AC40" s="188" t="s">
        <v>48</v>
      </c>
      <c r="AD40" s="63"/>
      <c r="AE40" s="167" t="s">
        <v>2</v>
      </c>
      <c r="AF40" s="59"/>
      <c r="AG40" s="59"/>
      <c r="AH40" s="157" t="s">
        <v>129</v>
      </c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</row>
    <row r="41" spans="1:189" s="8" customFormat="1">
      <c r="A41" s="35">
        <v>14</v>
      </c>
      <c r="B41" s="233" t="s">
        <v>33</v>
      </c>
      <c r="C41" s="157">
        <v>12200</v>
      </c>
      <c r="D41" s="54" t="s">
        <v>96</v>
      </c>
      <c r="E41" s="54" t="s">
        <v>175</v>
      </c>
      <c r="F41" s="54"/>
      <c r="G41" s="157" t="s">
        <v>163</v>
      </c>
      <c r="H41" s="54">
        <v>6000</v>
      </c>
      <c r="I41" s="56" t="s">
        <v>191</v>
      </c>
      <c r="J41" s="54">
        <v>1100</v>
      </c>
      <c r="K41" s="192">
        <v>8469</v>
      </c>
      <c r="L41" s="56" t="s">
        <v>92</v>
      </c>
      <c r="M41" s="167" t="s">
        <v>207</v>
      </c>
      <c r="N41" s="256">
        <v>2300</v>
      </c>
      <c r="O41" s="136">
        <v>4447</v>
      </c>
      <c r="P41" s="56">
        <v>288</v>
      </c>
      <c r="Q41" s="136">
        <v>736</v>
      </c>
      <c r="R41" s="136">
        <v>90000</v>
      </c>
      <c r="S41" s="54">
        <v>1267</v>
      </c>
      <c r="T41" s="56">
        <v>67</v>
      </c>
      <c r="U41" s="162">
        <v>1833</v>
      </c>
      <c r="V41" s="54">
        <v>330</v>
      </c>
      <c r="W41" s="54" t="s">
        <v>91</v>
      </c>
      <c r="X41" s="54" t="s">
        <v>98</v>
      </c>
      <c r="Y41" s="54">
        <v>3854</v>
      </c>
      <c r="Z41" s="136">
        <v>5238</v>
      </c>
      <c r="AA41" s="157" t="s">
        <v>138</v>
      </c>
      <c r="AB41" s="54">
        <v>5900</v>
      </c>
      <c r="AC41" s="189" t="s">
        <v>95</v>
      </c>
      <c r="AD41" s="54">
        <v>1300</v>
      </c>
      <c r="AE41" s="157" t="s">
        <v>192</v>
      </c>
      <c r="AF41" s="54" t="s">
        <v>101</v>
      </c>
      <c r="AG41" s="54">
        <v>5500</v>
      </c>
      <c r="AH41" s="192">
        <v>55509</v>
      </c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</row>
    <row r="42" spans="1:189" s="4" customFormat="1">
      <c r="A42" s="21"/>
      <c r="B42" s="233"/>
      <c r="C42" s="157"/>
      <c r="D42" s="63"/>
      <c r="E42" s="63"/>
      <c r="F42" s="63"/>
      <c r="G42" s="183"/>
      <c r="H42" s="59"/>
      <c r="I42" s="63"/>
      <c r="J42" s="59"/>
      <c r="K42" s="188"/>
      <c r="L42" s="59"/>
      <c r="M42" s="157"/>
      <c r="N42" s="55"/>
      <c r="O42" s="129"/>
      <c r="P42" s="62"/>
      <c r="Q42" s="59"/>
      <c r="R42" s="63"/>
      <c r="S42" s="59"/>
      <c r="T42" s="62"/>
      <c r="U42" s="162"/>
      <c r="V42" s="59"/>
      <c r="W42" s="63"/>
      <c r="X42" s="63"/>
      <c r="Y42" s="63"/>
      <c r="Z42" s="63"/>
      <c r="AA42" s="183"/>
      <c r="AB42" s="63"/>
      <c r="AC42" s="188"/>
      <c r="AD42" s="63"/>
      <c r="AE42" s="157"/>
      <c r="AF42" s="59"/>
      <c r="AG42" s="59"/>
      <c r="AH42" s="183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</row>
    <row r="43" spans="1:189" s="4" customFormat="1">
      <c r="A43" s="21"/>
      <c r="B43" s="239" t="s">
        <v>58</v>
      </c>
      <c r="C43" s="157"/>
      <c r="D43" s="63"/>
      <c r="E43" s="63"/>
      <c r="F43" s="63"/>
      <c r="G43" s="183"/>
      <c r="H43" s="59"/>
      <c r="I43" s="63"/>
      <c r="J43" s="59"/>
      <c r="K43" s="188"/>
      <c r="L43" s="59"/>
      <c r="M43" s="157"/>
      <c r="N43" s="55"/>
      <c r="O43" s="129"/>
      <c r="P43" s="59"/>
      <c r="Q43" s="59"/>
      <c r="R43" s="63"/>
      <c r="S43" s="59"/>
      <c r="T43" s="62"/>
      <c r="U43" s="162"/>
      <c r="V43" s="59"/>
      <c r="W43" s="63"/>
      <c r="X43" s="63"/>
      <c r="Y43" s="63"/>
      <c r="Z43" s="63"/>
      <c r="AA43" s="183"/>
      <c r="AB43" s="63"/>
      <c r="AC43" s="188"/>
      <c r="AD43" s="63"/>
      <c r="AE43" s="157"/>
      <c r="AF43" s="59"/>
      <c r="AG43" s="59"/>
      <c r="AH43" s="183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</row>
    <row r="44" spans="1:189" s="8" customFormat="1">
      <c r="A44" s="21">
        <v>15</v>
      </c>
      <c r="B44" s="233" t="s">
        <v>67</v>
      </c>
      <c r="C44" s="157" t="s">
        <v>249</v>
      </c>
      <c r="D44" s="54">
        <v>0</v>
      </c>
      <c r="E44" s="54" t="s">
        <v>146</v>
      </c>
      <c r="F44" s="54"/>
      <c r="G44" s="157" t="s">
        <v>146</v>
      </c>
      <c r="H44" s="55"/>
      <c r="I44" s="54"/>
      <c r="J44" s="55">
        <v>26</v>
      </c>
      <c r="K44" s="189"/>
      <c r="L44" s="55"/>
      <c r="M44" s="157">
        <v>15000</v>
      </c>
      <c r="N44" s="55" t="s">
        <v>297</v>
      </c>
      <c r="O44" s="122"/>
      <c r="P44" s="55"/>
      <c r="Q44" s="136" t="s">
        <v>209</v>
      </c>
      <c r="R44" s="54"/>
      <c r="S44" s="55"/>
      <c r="T44" s="56"/>
      <c r="U44" s="162"/>
      <c r="V44" s="55"/>
      <c r="W44" s="54"/>
      <c r="X44" s="54"/>
      <c r="Y44" s="54" t="s">
        <v>146</v>
      </c>
      <c r="Z44" s="54"/>
      <c r="AA44" s="157">
        <v>666</v>
      </c>
      <c r="AB44" s="54"/>
      <c r="AC44" s="189" t="s">
        <v>50</v>
      </c>
      <c r="AD44" s="54">
        <v>0</v>
      </c>
      <c r="AE44" s="157"/>
      <c r="AF44" s="55"/>
      <c r="AG44" s="55">
        <v>250</v>
      </c>
      <c r="AH44" s="192" t="s">
        <v>147</v>
      </c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</row>
    <row r="45" spans="1:189" s="4" customFormat="1">
      <c r="A45" s="21"/>
      <c r="B45" s="233" t="s">
        <v>203</v>
      </c>
      <c r="C45" s="180"/>
      <c r="D45" s="63"/>
      <c r="E45" s="63"/>
      <c r="F45" s="63"/>
      <c r="G45" s="183"/>
      <c r="H45" s="59"/>
      <c r="I45" s="63"/>
      <c r="J45" s="59"/>
      <c r="K45" s="188"/>
      <c r="L45" s="148" t="s">
        <v>220</v>
      </c>
      <c r="M45" s="157" t="s">
        <v>227</v>
      </c>
      <c r="N45" s="55"/>
      <c r="O45" s="129"/>
      <c r="P45" s="59"/>
      <c r="Q45" s="59"/>
      <c r="R45" s="63"/>
      <c r="S45" s="59"/>
      <c r="T45" s="62"/>
      <c r="U45" s="162"/>
      <c r="V45" s="59"/>
      <c r="W45" s="63"/>
      <c r="X45" s="63"/>
      <c r="Y45" s="63"/>
      <c r="Z45" s="63"/>
      <c r="AA45" s="183"/>
      <c r="AB45" s="63"/>
      <c r="AC45" s="188"/>
      <c r="AD45" s="63"/>
      <c r="AE45" s="157"/>
      <c r="AF45" s="59"/>
      <c r="AG45" s="59"/>
      <c r="AH45" s="192">
        <v>3406</v>
      </c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</row>
    <row r="46" spans="1:189" s="4" customFormat="1">
      <c r="A46" s="21"/>
      <c r="B46" s="233"/>
      <c r="C46" s="157"/>
      <c r="D46" s="63"/>
      <c r="E46" s="63"/>
      <c r="F46" s="63"/>
      <c r="G46" s="183"/>
      <c r="H46" s="59"/>
      <c r="I46" s="63"/>
      <c r="J46" s="59"/>
      <c r="K46" s="188"/>
      <c r="L46" s="59"/>
      <c r="M46" s="157"/>
      <c r="N46" s="55"/>
      <c r="O46" s="129"/>
      <c r="P46" s="59"/>
      <c r="Q46" s="59"/>
      <c r="R46" s="63"/>
      <c r="S46" s="59"/>
      <c r="T46" s="62"/>
      <c r="U46" s="162"/>
      <c r="V46" s="59"/>
      <c r="W46" s="63"/>
      <c r="X46" s="63"/>
      <c r="Y46" s="63"/>
      <c r="Z46" s="63"/>
      <c r="AA46" s="183"/>
      <c r="AB46" s="63"/>
      <c r="AC46" s="188"/>
      <c r="AD46" s="63"/>
      <c r="AE46" s="157"/>
      <c r="AF46" s="59"/>
      <c r="AG46" s="59"/>
      <c r="AH46" s="157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</row>
    <row r="47" spans="1:189" s="4" customFormat="1">
      <c r="A47" s="21"/>
      <c r="B47" s="239" t="s">
        <v>161</v>
      </c>
      <c r="C47" s="157"/>
      <c r="D47" s="63"/>
      <c r="E47" s="63"/>
      <c r="F47" s="63"/>
      <c r="G47" s="183"/>
      <c r="H47" s="59"/>
      <c r="I47" s="63"/>
      <c r="J47" s="59"/>
      <c r="K47" s="188"/>
      <c r="L47" s="59"/>
      <c r="M47" s="157"/>
      <c r="N47" s="55"/>
      <c r="O47" s="129"/>
      <c r="P47" s="59"/>
      <c r="Q47" s="59"/>
      <c r="R47" s="63"/>
      <c r="S47" s="59"/>
      <c r="T47" s="62"/>
      <c r="U47" s="162"/>
      <c r="V47" s="59"/>
      <c r="W47" s="63"/>
      <c r="X47" s="63"/>
      <c r="Y47" s="63"/>
      <c r="Z47" s="63"/>
      <c r="AA47" s="183"/>
      <c r="AB47" s="63"/>
      <c r="AC47" s="188"/>
      <c r="AD47" s="63"/>
      <c r="AE47" s="157"/>
      <c r="AF47" s="59"/>
      <c r="AG47" s="59"/>
      <c r="AH47" s="183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</row>
    <row r="48" spans="1:189" s="4" customFormat="1">
      <c r="A48" s="21">
        <v>16</v>
      </c>
      <c r="B48" s="238" t="s">
        <v>133</v>
      </c>
      <c r="C48" s="157">
        <v>1</v>
      </c>
      <c r="D48" s="54">
        <v>3</v>
      </c>
      <c r="E48" s="54">
        <v>8</v>
      </c>
      <c r="F48" s="54"/>
      <c r="G48" s="157">
        <v>3</v>
      </c>
      <c r="H48" s="136">
        <v>7</v>
      </c>
      <c r="I48" s="54">
        <v>2</v>
      </c>
      <c r="J48" s="55">
        <v>3</v>
      </c>
      <c r="K48" s="192">
        <v>5</v>
      </c>
      <c r="L48" s="136">
        <v>3</v>
      </c>
      <c r="M48" s="167" t="s">
        <v>229</v>
      </c>
      <c r="N48" s="256">
        <v>2</v>
      </c>
      <c r="O48" s="129">
        <v>5</v>
      </c>
      <c r="P48" s="59"/>
      <c r="Q48" s="148">
        <v>2</v>
      </c>
      <c r="R48" s="148">
        <v>2</v>
      </c>
      <c r="S48" s="59"/>
      <c r="T48" s="62"/>
      <c r="U48" s="162">
        <v>6</v>
      </c>
      <c r="V48" s="59"/>
      <c r="W48" s="120">
        <v>2</v>
      </c>
      <c r="X48" s="120">
        <v>2</v>
      </c>
      <c r="Y48" s="120">
        <v>7</v>
      </c>
      <c r="Z48" s="152">
        <v>7</v>
      </c>
      <c r="AA48" s="184">
        <v>2</v>
      </c>
      <c r="AB48" s="120">
        <v>6</v>
      </c>
      <c r="AC48" s="191">
        <v>3</v>
      </c>
      <c r="AD48" s="120">
        <v>6</v>
      </c>
      <c r="AE48" s="157">
        <v>0</v>
      </c>
      <c r="AF48" s="121">
        <v>8</v>
      </c>
      <c r="AG48" s="121"/>
      <c r="AH48" s="184">
        <v>13</v>
      </c>
      <c r="AI48" s="86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</row>
    <row r="49" spans="1:189" s="4" customFormat="1">
      <c r="A49" s="21"/>
      <c r="B49" s="238"/>
      <c r="C49" s="157"/>
      <c r="D49" s="54"/>
      <c r="E49" s="54"/>
      <c r="F49" s="54"/>
      <c r="G49" s="157"/>
      <c r="H49" s="55"/>
      <c r="I49" s="54"/>
      <c r="J49" s="55"/>
      <c r="K49" s="189"/>
      <c r="L49" s="55"/>
      <c r="M49" s="157"/>
      <c r="N49" s="55"/>
      <c r="O49" s="129"/>
      <c r="P49" s="59"/>
      <c r="Q49" s="59"/>
      <c r="R49" s="63"/>
      <c r="S49" s="59"/>
      <c r="T49" s="62"/>
      <c r="U49" s="162"/>
      <c r="V49" s="59"/>
      <c r="W49" s="120"/>
      <c r="X49" s="120"/>
      <c r="Y49" s="120"/>
      <c r="Z49" s="120"/>
      <c r="AA49" s="184"/>
      <c r="AB49" s="120"/>
      <c r="AC49" s="191"/>
      <c r="AD49" s="120"/>
      <c r="AE49" s="157"/>
      <c r="AF49" s="121"/>
      <c r="AG49" s="121"/>
      <c r="AH49" s="184"/>
      <c r="AI49" s="86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</row>
    <row r="50" spans="1:189" s="8" customFormat="1">
      <c r="A50" s="21">
        <v>17</v>
      </c>
      <c r="B50" s="233" t="s">
        <v>47</v>
      </c>
      <c r="C50" s="157">
        <v>0</v>
      </c>
      <c r="D50" s="136">
        <v>179</v>
      </c>
      <c r="E50" s="103">
        <v>186</v>
      </c>
      <c r="F50" s="103"/>
      <c r="G50" s="157">
        <v>7</v>
      </c>
      <c r="H50" s="136">
        <v>85</v>
      </c>
      <c r="I50" s="136">
        <v>122</v>
      </c>
      <c r="J50" s="54"/>
      <c r="K50" s="192">
        <v>105</v>
      </c>
      <c r="L50" s="54">
        <v>88</v>
      </c>
      <c r="M50" s="157">
        <v>3570</v>
      </c>
      <c r="N50" s="55" t="s">
        <v>48</v>
      </c>
      <c r="O50" s="136">
        <v>316</v>
      </c>
      <c r="P50" s="55">
        <v>3</v>
      </c>
      <c r="Q50" s="136">
        <v>55</v>
      </c>
      <c r="R50" s="136">
        <v>50</v>
      </c>
      <c r="S50" s="55"/>
      <c r="T50" s="56">
        <v>1</v>
      </c>
      <c r="U50" s="162">
        <v>109</v>
      </c>
      <c r="V50" s="136">
        <v>6</v>
      </c>
      <c r="W50" s="136">
        <v>8</v>
      </c>
      <c r="X50" s="136">
        <v>326</v>
      </c>
      <c r="Y50" s="54">
        <v>57</v>
      </c>
      <c r="Z50" s="136">
        <v>1856</v>
      </c>
      <c r="AA50" s="157"/>
      <c r="AB50" s="54">
        <v>248</v>
      </c>
      <c r="AC50" s="189">
        <v>89</v>
      </c>
      <c r="AD50" s="54">
        <v>24</v>
      </c>
      <c r="AE50" s="157">
        <v>0</v>
      </c>
      <c r="AF50" s="136">
        <v>272</v>
      </c>
      <c r="AG50" s="54">
        <v>154</v>
      </c>
      <c r="AH50" s="192">
        <v>747</v>
      </c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</row>
    <row r="51" spans="1:189" s="8" customFormat="1">
      <c r="A51" s="21">
        <v>18</v>
      </c>
      <c r="B51" s="233" t="s">
        <v>46</v>
      </c>
      <c r="C51" s="157" t="s">
        <v>250</v>
      </c>
      <c r="D51" s="136">
        <v>441</v>
      </c>
      <c r="E51" s="103">
        <v>62</v>
      </c>
      <c r="F51" s="103"/>
      <c r="G51" s="157">
        <v>50</v>
      </c>
      <c r="H51" s="136">
        <v>317</v>
      </c>
      <c r="I51" s="136">
        <v>354</v>
      </c>
      <c r="J51" s="54">
        <v>52</v>
      </c>
      <c r="K51" s="192">
        <v>259</v>
      </c>
      <c r="L51" s="136">
        <v>2440</v>
      </c>
      <c r="M51" s="157">
        <v>3028</v>
      </c>
      <c r="N51" s="55" t="s">
        <v>48</v>
      </c>
      <c r="O51" s="136">
        <v>436</v>
      </c>
      <c r="P51" s="55">
        <v>13</v>
      </c>
      <c r="Q51" s="136">
        <v>149</v>
      </c>
      <c r="R51" s="136">
        <v>1900</v>
      </c>
      <c r="S51" s="55">
        <v>17</v>
      </c>
      <c r="T51" s="56">
        <v>1</v>
      </c>
      <c r="U51" s="162">
        <v>98</v>
      </c>
      <c r="V51" s="136">
        <v>23</v>
      </c>
      <c r="W51" s="136">
        <v>12</v>
      </c>
      <c r="X51" s="136">
        <v>367</v>
      </c>
      <c r="Y51" s="54">
        <v>192</v>
      </c>
      <c r="Z51" s="136">
        <v>1171</v>
      </c>
      <c r="AA51" s="157">
        <v>62</v>
      </c>
      <c r="AB51" s="54">
        <v>275</v>
      </c>
      <c r="AC51" s="189">
        <v>198</v>
      </c>
      <c r="AD51" s="54">
        <v>79</v>
      </c>
      <c r="AE51" s="157">
        <v>0</v>
      </c>
      <c r="AF51" s="136">
        <v>617</v>
      </c>
      <c r="AG51" s="54">
        <v>260</v>
      </c>
      <c r="AH51" s="192">
        <v>1406</v>
      </c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</row>
    <row r="52" spans="1:189" s="8" customFormat="1">
      <c r="A52" s="21">
        <v>19</v>
      </c>
      <c r="B52" s="233" t="s">
        <v>45</v>
      </c>
      <c r="C52" s="157" t="s">
        <v>251</v>
      </c>
      <c r="D52" s="136">
        <v>165</v>
      </c>
      <c r="E52" s="103">
        <v>26</v>
      </c>
      <c r="F52" s="103"/>
      <c r="G52" s="157">
        <v>0</v>
      </c>
      <c r="H52" s="136">
        <v>553</v>
      </c>
      <c r="I52" s="54">
        <v>0</v>
      </c>
      <c r="J52" s="54">
        <v>27</v>
      </c>
      <c r="K52" s="189"/>
      <c r="L52" s="136">
        <v>0</v>
      </c>
      <c r="M52" s="157">
        <v>120</v>
      </c>
      <c r="N52" s="55"/>
      <c r="O52" s="136">
        <v>73</v>
      </c>
      <c r="P52" s="55">
        <v>8</v>
      </c>
      <c r="Q52" s="54"/>
      <c r="R52" s="54"/>
      <c r="S52" s="55">
        <v>0</v>
      </c>
      <c r="T52" s="56">
        <v>1</v>
      </c>
      <c r="U52" s="162">
        <v>68</v>
      </c>
      <c r="V52" s="55"/>
      <c r="W52" s="54">
        <v>0</v>
      </c>
      <c r="X52" s="54">
        <v>0</v>
      </c>
      <c r="Y52" s="54">
        <v>74</v>
      </c>
      <c r="Z52" s="136">
        <v>456</v>
      </c>
      <c r="AA52" s="157"/>
      <c r="AB52" s="54" t="s">
        <v>48</v>
      </c>
      <c r="AC52" s="189">
        <v>95</v>
      </c>
      <c r="AD52" s="54">
        <v>30</v>
      </c>
      <c r="AE52" s="157">
        <v>0</v>
      </c>
      <c r="AF52" s="54"/>
      <c r="AG52" s="54">
        <v>102</v>
      </c>
      <c r="AH52" s="192">
        <v>376</v>
      </c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</row>
    <row r="53" spans="1:189" s="8" customFormat="1">
      <c r="A53" s="21">
        <v>20</v>
      </c>
      <c r="B53" s="233" t="s">
        <v>44</v>
      </c>
      <c r="C53" s="157">
        <v>0</v>
      </c>
      <c r="D53" s="54"/>
      <c r="E53" s="55">
        <v>0</v>
      </c>
      <c r="F53" s="55"/>
      <c r="G53" s="157">
        <v>0</v>
      </c>
      <c r="H53" s="55">
        <v>0</v>
      </c>
      <c r="I53" s="54">
        <v>0</v>
      </c>
      <c r="J53" s="54">
        <v>15</v>
      </c>
      <c r="K53" s="189"/>
      <c r="L53" s="136">
        <v>0</v>
      </c>
      <c r="M53" s="157">
        <v>0</v>
      </c>
      <c r="N53" s="55"/>
      <c r="O53" s="122">
        <v>0</v>
      </c>
      <c r="P53" s="55">
        <v>3</v>
      </c>
      <c r="Q53" s="54"/>
      <c r="R53" s="54"/>
      <c r="S53" s="55">
        <v>5</v>
      </c>
      <c r="T53" s="56">
        <v>0</v>
      </c>
      <c r="U53" s="162">
        <v>59</v>
      </c>
      <c r="V53" s="55"/>
      <c r="W53" s="54">
        <v>0</v>
      </c>
      <c r="X53" s="54">
        <v>0</v>
      </c>
      <c r="Y53" s="54">
        <v>34</v>
      </c>
      <c r="Z53" s="54"/>
      <c r="AA53" s="157"/>
      <c r="AB53" s="54" t="s">
        <v>48</v>
      </c>
      <c r="AC53" s="189"/>
      <c r="AD53" s="54">
        <v>15</v>
      </c>
      <c r="AE53" s="157">
        <v>0</v>
      </c>
      <c r="AF53" s="54"/>
      <c r="AG53" s="54"/>
      <c r="AH53" s="192">
        <v>289</v>
      </c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</row>
    <row r="54" spans="1:189" s="8" customFormat="1">
      <c r="A54" s="21">
        <v>21</v>
      </c>
      <c r="B54" s="233" t="s">
        <v>43</v>
      </c>
      <c r="C54" s="157">
        <v>0</v>
      </c>
      <c r="D54" s="54"/>
      <c r="E54" s="55">
        <v>306</v>
      </c>
      <c r="F54" s="55"/>
      <c r="G54" s="157">
        <v>0</v>
      </c>
      <c r="H54" s="55">
        <v>0</v>
      </c>
      <c r="I54" s="54">
        <v>0</v>
      </c>
      <c r="J54" s="54">
        <v>28</v>
      </c>
      <c r="K54" s="189"/>
      <c r="L54" s="136">
        <v>0</v>
      </c>
      <c r="M54" s="157">
        <v>0</v>
      </c>
      <c r="N54" s="55"/>
      <c r="O54" s="136">
        <v>4536</v>
      </c>
      <c r="P54" s="55">
        <v>4</v>
      </c>
      <c r="Q54" s="54"/>
      <c r="R54" s="54"/>
      <c r="S54" s="55">
        <v>16</v>
      </c>
      <c r="T54" s="56">
        <v>0</v>
      </c>
      <c r="U54" s="200">
        <v>285</v>
      </c>
      <c r="V54" s="55"/>
      <c r="W54" s="54">
        <v>0</v>
      </c>
      <c r="X54" s="54">
        <v>0</v>
      </c>
      <c r="Y54" s="54">
        <v>46</v>
      </c>
      <c r="Z54" s="136">
        <v>1471</v>
      </c>
      <c r="AA54" s="157"/>
      <c r="AB54" s="54" t="s">
        <v>48</v>
      </c>
      <c r="AC54" s="189">
        <v>64</v>
      </c>
      <c r="AD54" s="54">
        <v>27</v>
      </c>
      <c r="AE54" s="157">
        <v>0</v>
      </c>
      <c r="AF54" s="54"/>
      <c r="AG54" s="54">
        <v>61</v>
      </c>
      <c r="AH54" s="192">
        <v>450</v>
      </c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</row>
    <row r="55" spans="1:189" s="8" customFormat="1">
      <c r="A55" s="21">
        <v>22</v>
      </c>
      <c r="B55" s="233" t="s">
        <v>42</v>
      </c>
      <c r="C55" s="157" t="s">
        <v>252</v>
      </c>
      <c r="D55" s="54"/>
      <c r="E55" s="55">
        <v>509</v>
      </c>
      <c r="F55" s="55"/>
      <c r="G55" s="157">
        <v>0</v>
      </c>
      <c r="H55" s="136">
        <v>23</v>
      </c>
      <c r="I55" s="54">
        <v>0</v>
      </c>
      <c r="J55" s="54">
        <v>15</v>
      </c>
      <c r="K55" s="189"/>
      <c r="L55" s="136">
        <v>0</v>
      </c>
      <c r="M55" s="157">
        <v>0</v>
      </c>
      <c r="N55" s="55"/>
      <c r="O55" s="136">
        <v>228</v>
      </c>
      <c r="P55" s="55">
        <v>3</v>
      </c>
      <c r="Q55" s="54"/>
      <c r="R55" s="54"/>
      <c r="S55" s="55">
        <v>21</v>
      </c>
      <c r="T55" s="56">
        <v>0</v>
      </c>
      <c r="U55" s="162">
        <v>57</v>
      </c>
      <c r="V55" s="55"/>
      <c r="W55" s="54">
        <v>0</v>
      </c>
      <c r="X55" s="54">
        <v>0</v>
      </c>
      <c r="Y55" s="54">
        <v>18</v>
      </c>
      <c r="Z55" s="136">
        <v>770</v>
      </c>
      <c r="AA55" s="157"/>
      <c r="AB55" s="54"/>
      <c r="AC55" s="189">
        <v>74</v>
      </c>
      <c r="AD55" s="54">
        <v>32</v>
      </c>
      <c r="AE55" s="157">
        <v>0</v>
      </c>
      <c r="AF55" s="136">
        <v>107</v>
      </c>
      <c r="AG55" s="54"/>
      <c r="AH55" s="192">
        <v>244</v>
      </c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</row>
    <row r="56" spans="1:189" s="8" customFormat="1">
      <c r="A56" s="21">
        <v>23</v>
      </c>
      <c r="B56" s="233" t="s">
        <v>41</v>
      </c>
      <c r="C56" s="157">
        <v>0</v>
      </c>
      <c r="D56" s="54"/>
      <c r="E56" s="55">
        <v>28</v>
      </c>
      <c r="F56" s="55"/>
      <c r="G56" s="157">
        <v>0</v>
      </c>
      <c r="H56" s="55">
        <v>0</v>
      </c>
      <c r="I56" s="54">
        <v>0</v>
      </c>
      <c r="J56" s="54">
        <v>0</v>
      </c>
      <c r="K56" s="192" t="s">
        <v>267</v>
      </c>
      <c r="L56" s="136">
        <v>0</v>
      </c>
      <c r="M56" s="157">
        <v>450</v>
      </c>
      <c r="N56" s="55"/>
      <c r="O56" s="122">
        <v>0</v>
      </c>
      <c r="P56" s="55">
        <v>4</v>
      </c>
      <c r="Q56" s="54"/>
      <c r="R56" s="54"/>
      <c r="S56" s="55"/>
      <c r="T56" s="56">
        <v>0</v>
      </c>
      <c r="U56" s="162">
        <v>0</v>
      </c>
      <c r="V56" s="55"/>
      <c r="W56" s="54">
        <v>0</v>
      </c>
      <c r="X56" s="54">
        <v>0</v>
      </c>
      <c r="Y56" s="54">
        <v>0</v>
      </c>
      <c r="Z56" s="54"/>
      <c r="AA56" s="157"/>
      <c r="AB56" s="54"/>
      <c r="AC56" s="189" t="s">
        <v>257</v>
      </c>
      <c r="AD56" s="54"/>
      <c r="AE56" s="157">
        <v>0</v>
      </c>
      <c r="AF56" s="54">
        <v>0</v>
      </c>
      <c r="AG56" s="54"/>
      <c r="AH56" s="192">
        <v>114</v>
      </c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</row>
    <row r="57" spans="1:189" s="8" customFormat="1">
      <c r="A57" s="21">
        <v>24</v>
      </c>
      <c r="B57" s="233" t="s">
        <v>40</v>
      </c>
      <c r="C57" s="157">
        <v>0</v>
      </c>
      <c r="D57" s="54"/>
      <c r="E57" s="55">
        <v>24</v>
      </c>
      <c r="F57" s="55"/>
      <c r="G57" s="157">
        <v>0</v>
      </c>
      <c r="H57" s="55">
        <v>0</v>
      </c>
      <c r="I57" s="54">
        <v>0</v>
      </c>
      <c r="J57" s="54"/>
      <c r="K57" s="189"/>
      <c r="L57" s="136">
        <v>34</v>
      </c>
      <c r="M57" s="157">
        <v>0</v>
      </c>
      <c r="N57" s="55"/>
      <c r="O57" s="122">
        <v>0</v>
      </c>
      <c r="P57" s="55">
        <v>1</v>
      </c>
      <c r="Q57" s="54"/>
      <c r="R57" s="54"/>
      <c r="S57" s="55"/>
      <c r="T57" s="56">
        <v>0</v>
      </c>
      <c r="U57" s="162">
        <v>0</v>
      </c>
      <c r="V57" s="55"/>
      <c r="W57" s="54">
        <v>0</v>
      </c>
      <c r="X57" s="54">
        <v>0</v>
      </c>
      <c r="Y57" s="54">
        <v>0</v>
      </c>
      <c r="Z57" s="54"/>
      <c r="AA57" s="157"/>
      <c r="AB57" s="54"/>
      <c r="AC57" s="189"/>
      <c r="AD57" s="54"/>
      <c r="AE57" s="157">
        <v>0</v>
      </c>
      <c r="AF57" s="54">
        <v>0</v>
      </c>
      <c r="AG57" s="54"/>
      <c r="AH57" s="192">
        <v>70</v>
      </c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</row>
    <row r="58" spans="1:189" s="8" customFormat="1">
      <c r="A58" s="21">
        <v>25</v>
      </c>
      <c r="B58" s="233" t="s">
        <v>39</v>
      </c>
      <c r="C58" s="157">
        <v>0</v>
      </c>
      <c r="D58" s="54"/>
      <c r="E58" s="55">
        <v>0</v>
      </c>
      <c r="F58" s="55"/>
      <c r="G58" s="157">
        <v>0</v>
      </c>
      <c r="H58" s="55">
        <v>0</v>
      </c>
      <c r="I58" s="54">
        <v>0</v>
      </c>
      <c r="J58" s="54"/>
      <c r="K58" s="189"/>
      <c r="L58" s="136">
        <v>0</v>
      </c>
      <c r="M58" s="157">
        <v>0</v>
      </c>
      <c r="N58" s="55"/>
      <c r="O58" s="122">
        <v>0</v>
      </c>
      <c r="P58" s="55">
        <v>0</v>
      </c>
      <c r="Q58" s="54"/>
      <c r="R58" s="54"/>
      <c r="S58" s="55"/>
      <c r="T58" s="56">
        <v>0</v>
      </c>
      <c r="U58" s="162">
        <v>0</v>
      </c>
      <c r="V58" s="55"/>
      <c r="W58" s="54">
        <v>0</v>
      </c>
      <c r="X58" s="54">
        <v>0</v>
      </c>
      <c r="Y58" s="54">
        <v>0</v>
      </c>
      <c r="Z58" s="54"/>
      <c r="AA58" s="157"/>
      <c r="AB58" s="54"/>
      <c r="AC58" s="189" t="s">
        <v>257</v>
      </c>
      <c r="AD58" s="54"/>
      <c r="AE58" s="157">
        <v>0</v>
      </c>
      <c r="AF58" s="54"/>
      <c r="AG58" s="54"/>
      <c r="AH58" s="192">
        <v>27</v>
      </c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</row>
    <row r="59" spans="1:189" s="8" customFormat="1">
      <c r="A59" s="21">
        <v>26</v>
      </c>
      <c r="B59" s="233" t="s">
        <v>34</v>
      </c>
      <c r="C59" s="157">
        <v>0</v>
      </c>
      <c r="D59" s="136">
        <v>8235</v>
      </c>
      <c r="E59" s="55">
        <v>1507</v>
      </c>
      <c r="F59" s="55"/>
      <c r="G59" s="157">
        <v>0</v>
      </c>
      <c r="H59" s="136">
        <v>4902</v>
      </c>
      <c r="I59" s="54" t="s">
        <v>48</v>
      </c>
      <c r="J59" s="54">
        <v>2</v>
      </c>
      <c r="K59" s="192">
        <v>473</v>
      </c>
      <c r="L59" s="136" t="s">
        <v>221</v>
      </c>
      <c r="M59" s="157">
        <v>0</v>
      </c>
      <c r="N59" s="55"/>
      <c r="O59" s="122">
        <v>0</v>
      </c>
      <c r="P59" s="55">
        <v>2</v>
      </c>
      <c r="Q59" s="54"/>
      <c r="R59" s="54"/>
      <c r="S59" s="55"/>
      <c r="T59" s="56">
        <v>0</v>
      </c>
      <c r="U59" s="162">
        <v>0</v>
      </c>
      <c r="V59" s="55"/>
      <c r="W59" s="54">
        <v>0</v>
      </c>
      <c r="X59" s="54">
        <v>0</v>
      </c>
      <c r="Y59" s="54" t="s">
        <v>48</v>
      </c>
      <c r="Z59" s="136">
        <v>11958</v>
      </c>
      <c r="AA59" s="157"/>
      <c r="AB59" s="54"/>
      <c r="AC59" s="189">
        <v>0</v>
      </c>
      <c r="AD59" s="54"/>
      <c r="AE59" s="157">
        <v>0</v>
      </c>
      <c r="AF59" s="136">
        <v>88</v>
      </c>
      <c r="AG59" s="54"/>
      <c r="AH59" s="192">
        <v>658</v>
      </c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</row>
    <row r="60" spans="1:189" s="8" customFormat="1">
      <c r="A60" s="21">
        <v>27</v>
      </c>
      <c r="B60" s="233" t="s">
        <v>173</v>
      </c>
      <c r="C60" s="157" t="s">
        <v>253</v>
      </c>
      <c r="D60" s="136">
        <v>39</v>
      </c>
      <c r="E60" s="55"/>
      <c r="F60" s="55"/>
      <c r="G60" s="157">
        <v>0</v>
      </c>
      <c r="H60" s="55">
        <v>0</v>
      </c>
      <c r="I60" s="54">
        <v>0</v>
      </c>
      <c r="J60" s="54"/>
      <c r="K60" s="189"/>
      <c r="L60" s="55">
        <v>1576</v>
      </c>
      <c r="M60" s="157">
        <v>0</v>
      </c>
      <c r="N60" s="55"/>
      <c r="O60" s="122">
        <v>0</v>
      </c>
      <c r="P60" s="55">
        <v>0</v>
      </c>
      <c r="Q60" s="54">
        <v>0</v>
      </c>
      <c r="R60" s="136">
        <v>12679</v>
      </c>
      <c r="S60" s="55">
        <v>7</v>
      </c>
      <c r="T60" s="56">
        <v>0</v>
      </c>
      <c r="U60" s="162">
        <v>0</v>
      </c>
      <c r="V60" s="55"/>
      <c r="W60" s="54">
        <v>0</v>
      </c>
      <c r="X60" s="54">
        <v>0</v>
      </c>
      <c r="Y60" s="54">
        <v>0</v>
      </c>
      <c r="Z60" s="54"/>
      <c r="AA60" s="157">
        <v>680</v>
      </c>
      <c r="AB60" s="54">
        <v>243</v>
      </c>
      <c r="AC60" s="189">
        <v>2614</v>
      </c>
      <c r="AD60" s="54"/>
      <c r="AE60" s="157">
        <v>0</v>
      </c>
      <c r="AF60" s="54">
        <v>0</v>
      </c>
      <c r="AG60" s="54"/>
      <c r="AH60" s="189">
        <v>0</v>
      </c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</row>
    <row r="61" spans="1:189" s="8" customFormat="1">
      <c r="A61" s="21">
        <v>28</v>
      </c>
      <c r="B61" s="233" t="s">
        <v>38</v>
      </c>
      <c r="C61" s="157" t="s">
        <v>254</v>
      </c>
      <c r="D61" s="54"/>
      <c r="E61" s="55">
        <v>24</v>
      </c>
      <c r="F61" s="55"/>
      <c r="G61" s="157">
        <v>20</v>
      </c>
      <c r="H61" s="136">
        <v>553</v>
      </c>
      <c r="I61" s="54">
        <v>0</v>
      </c>
      <c r="J61" s="54">
        <v>18</v>
      </c>
      <c r="K61" s="192">
        <v>55</v>
      </c>
      <c r="L61" s="55">
        <v>0</v>
      </c>
      <c r="M61" s="167">
        <v>0</v>
      </c>
      <c r="N61" s="256"/>
      <c r="O61" s="136">
        <v>0</v>
      </c>
      <c r="P61" s="55">
        <v>2</v>
      </c>
      <c r="Q61" s="56">
        <v>5</v>
      </c>
      <c r="R61" s="56">
        <v>640</v>
      </c>
      <c r="S61" s="54">
        <v>34</v>
      </c>
      <c r="T61" s="54">
        <v>0</v>
      </c>
      <c r="U61" s="200">
        <v>43</v>
      </c>
      <c r="V61" s="54"/>
      <c r="W61" s="54">
        <v>0</v>
      </c>
      <c r="X61" s="54"/>
      <c r="Y61" s="54">
        <v>8</v>
      </c>
      <c r="Z61" s="136">
        <v>268</v>
      </c>
      <c r="AA61" s="157">
        <v>84</v>
      </c>
      <c r="AB61" s="54">
        <v>258</v>
      </c>
      <c r="AC61" s="189">
        <v>26</v>
      </c>
      <c r="AD61" s="54">
        <v>15</v>
      </c>
      <c r="AE61" s="157">
        <v>0</v>
      </c>
      <c r="AF61" s="54">
        <v>0</v>
      </c>
      <c r="AG61" s="54"/>
      <c r="AH61" s="189">
        <v>0</v>
      </c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</row>
    <row r="62" spans="1:189" s="4" customFormat="1" ht="12" hidden="1" customHeight="1">
      <c r="A62" s="21"/>
      <c r="B62" s="233"/>
      <c r="C62" s="157"/>
      <c r="D62" s="63"/>
      <c r="E62" s="63"/>
      <c r="F62" s="63"/>
      <c r="G62" s="183"/>
      <c r="H62" s="59"/>
      <c r="I62" s="63"/>
      <c r="J62" s="59"/>
      <c r="K62" s="188"/>
      <c r="L62" s="59"/>
      <c r="M62" s="157"/>
      <c r="N62" s="55"/>
      <c r="O62" s="129"/>
      <c r="P62" s="59"/>
      <c r="Q62" s="59"/>
      <c r="R62" s="63"/>
      <c r="S62" s="59"/>
      <c r="T62" s="62"/>
      <c r="U62" s="162"/>
      <c r="V62" s="59"/>
      <c r="W62" s="63"/>
      <c r="X62" s="63"/>
      <c r="Y62" s="63"/>
      <c r="Z62" s="63"/>
      <c r="AA62" s="183"/>
      <c r="AB62" s="63"/>
      <c r="AC62" s="188"/>
      <c r="AD62" s="63"/>
      <c r="AE62" s="157"/>
      <c r="AF62" s="59"/>
      <c r="AG62" s="59"/>
      <c r="AH62" s="219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</row>
    <row r="63" spans="1:189" s="4" customFormat="1" ht="12" hidden="1" customHeight="1">
      <c r="A63" s="21"/>
      <c r="B63" s="233"/>
      <c r="C63" s="157"/>
      <c r="D63" s="63"/>
      <c r="E63" s="63"/>
      <c r="F63" s="63"/>
      <c r="G63" s="183"/>
      <c r="H63" s="59"/>
      <c r="I63" s="63"/>
      <c r="J63" s="59"/>
      <c r="K63" s="188"/>
      <c r="L63" s="59"/>
      <c r="M63" s="157"/>
      <c r="N63" s="55"/>
      <c r="O63" s="129"/>
      <c r="P63" s="59"/>
      <c r="Q63" s="59"/>
      <c r="R63" s="63"/>
      <c r="S63" s="59"/>
      <c r="T63" s="62"/>
      <c r="U63" s="162"/>
      <c r="V63" s="59"/>
      <c r="W63" s="63"/>
      <c r="X63" s="63"/>
      <c r="Y63" s="63"/>
      <c r="Z63" s="63"/>
      <c r="AA63" s="183"/>
      <c r="AB63" s="63"/>
      <c r="AC63" s="188">
        <v>4</v>
      </c>
      <c r="AD63" s="63"/>
      <c r="AE63" s="157"/>
      <c r="AF63" s="59"/>
      <c r="AG63" s="59"/>
      <c r="AH63" s="219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</row>
    <row r="64" spans="1:189" s="4" customFormat="1" ht="29.25" customHeight="1">
      <c r="A64" s="21"/>
      <c r="B64" s="239" t="s">
        <v>35</v>
      </c>
      <c r="C64" s="157"/>
      <c r="D64" s="63"/>
      <c r="E64" s="63"/>
      <c r="F64" s="63"/>
      <c r="G64" s="183"/>
      <c r="H64" s="59"/>
      <c r="I64" s="63"/>
      <c r="J64" s="59"/>
      <c r="K64" s="188"/>
      <c r="L64" s="59"/>
      <c r="M64" s="157"/>
      <c r="N64" s="55"/>
      <c r="O64" s="129"/>
      <c r="P64" s="59"/>
      <c r="Q64" s="59"/>
      <c r="R64" s="63"/>
      <c r="S64" s="59"/>
      <c r="T64" s="62"/>
      <c r="U64" s="162"/>
      <c r="V64" s="59"/>
      <c r="W64" s="63"/>
      <c r="X64" s="63"/>
      <c r="Y64" s="63"/>
      <c r="Z64" s="63"/>
      <c r="AA64" s="183"/>
      <c r="AB64" s="63"/>
      <c r="AD64" s="63"/>
      <c r="AE64" s="157"/>
      <c r="AF64" s="59"/>
      <c r="AG64" s="59"/>
      <c r="AH64" s="219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</row>
    <row r="65" spans="1:189" s="8" customFormat="1">
      <c r="A65" s="21">
        <v>29</v>
      </c>
      <c r="B65" s="233" t="s">
        <v>0</v>
      </c>
      <c r="C65" s="157">
        <v>5</v>
      </c>
      <c r="D65" s="136">
        <v>5</v>
      </c>
      <c r="E65" s="54">
        <v>3</v>
      </c>
      <c r="F65" s="54"/>
      <c r="G65" s="157">
        <v>0</v>
      </c>
      <c r="H65" s="136">
        <v>5</v>
      </c>
      <c r="I65" s="54">
        <v>2</v>
      </c>
      <c r="J65" s="54">
        <v>1</v>
      </c>
      <c r="K65" s="192">
        <v>4</v>
      </c>
      <c r="L65" s="136">
        <v>16</v>
      </c>
      <c r="M65" s="157">
        <v>31</v>
      </c>
      <c r="N65" s="55">
        <v>2</v>
      </c>
      <c r="O65" s="122">
        <v>4</v>
      </c>
      <c r="P65" s="54">
        <v>1</v>
      </c>
      <c r="Q65" s="136">
        <v>2</v>
      </c>
      <c r="R65" s="136">
        <v>35</v>
      </c>
      <c r="S65" s="54">
        <v>1</v>
      </c>
      <c r="T65" s="56">
        <v>0</v>
      </c>
      <c r="U65" s="162">
        <v>2</v>
      </c>
      <c r="V65" s="54">
        <v>0</v>
      </c>
      <c r="W65" s="54">
        <v>1</v>
      </c>
      <c r="X65" s="54">
        <v>3</v>
      </c>
      <c r="Y65" s="136">
        <v>3</v>
      </c>
      <c r="Z65" s="136">
        <v>10</v>
      </c>
      <c r="AA65" s="157">
        <v>7</v>
      </c>
      <c r="AB65" s="136">
        <v>10</v>
      </c>
      <c r="AC65" s="188">
        <v>4</v>
      </c>
      <c r="AD65" s="136">
        <v>1</v>
      </c>
      <c r="AE65" s="157">
        <v>21</v>
      </c>
      <c r="AF65" s="54">
        <v>4</v>
      </c>
      <c r="AG65" s="54">
        <v>4</v>
      </c>
      <c r="AH65" s="246">
        <v>16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</row>
    <row r="66" spans="1:189" s="8" customFormat="1">
      <c r="A66" s="21">
        <v>30</v>
      </c>
      <c r="B66" s="233" t="s">
        <v>20</v>
      </c>
      <c r="C66" s="157">
        <v>3</v>
      </c>
      <c r="D66" s="54">
        <v>5</v>
      </c>
      <c r="E66" s="54">
        <v>3</v>
      </c>
      <c r="F66" s="54"/>
      <c r="G66" s="157">
        <v>0</v>
      </c>
      <c r="H66" s="55">
        <v>5</v>
      </c>
      <c r="I66" s="54">
        <v>2</v>
      </c>
      <c r="J66" s="54">
        <v>1</v>
      </c>
      <c r="K66" s="192">
        <v>3</v>
      </c>
      <c r="L66" s="136">
        <v>16</v>
      </c>
      <c r="M66" s="157">
        <v>30</v>
      </c>
      <c r="N66" s="55">
        <v>2</v>
      </c>
      <c r="O66" s="122">
        <v>4</v>
      </c>
      <c r="P66" s="54">
        <v>1</v>
      </c>
      <c r="Q66" s="136">
        <v>2</v>
      </c>
      <c r="R66" s="136">
        <v>33</v>
      </c>
      <c r="S66" s="54">
        <v>1</v>
      </c>
      <c r="T66" s="56">
        <v>0</v>
      </c>
      <c r="U66" s="162">
        <v>2</v>
      </c>
      <c r="V66" s="54">
        <v>0</v>
      </c>
      <c r="W66" s="54">
        <v>1</v>
      </c>
      <c r="X66" s="54">
        <v>3</v>
      </c>
      <c r="Y66" s="136">
        <v>3</v>
      </c>
      <c r="Z66" s="136">
        <v>10</v>
      </c>
      <c r="AA66" s="157">
        <v>3</v>
      </c>
      <c r="AB66" s="136">
        <v>8</v>
      </c>
      <c r="AC66" s="192" t="s">
        <v>50</v>
      </c>
      <c r="AD66" s="136">
        <v>1</v>
      </c>
      <c r="AE66" s="157">
        <v>12</v>
      </c>
      <c r="AF66" s="54">
        <v>4</v>
      </c>
      <c r="AG66" s="54">
        <v>4</v>
      </c>
      <c r="AH66" s="246">
        <v>16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</row>
    <row r="67" spans="1:189" s="8" customFormat="1">
      <c r="A67" s="21">
        <v>31</v>
      </c>
      <c r="B67" s="238" t="s">
        <v>284</v>
      </c>
      <c r="C67" s="157" t="s">
        <v>61</v>
      </c>
      <c r="D67" s="55" t="s">
        <v>61</v>
      </c>
      <c r="E67" s="54" t="s">
        <v>127</v>
      </c>
      <c r="F67" s="54"/>
      <c r="G67" s="157" t="s">
        <v>146</v>
      </c>
      <c r="H67" s="55"/>
      <c r="I67" s="54"/>
      <c r="J67" s="54"/>
      <c r="K67" s="189"/>
      <c r="L67" s="136" t="s">
        <v>61</v>
      </c>
      <c r="M67" s="157" t="s">
        <v>10</v>
      </c>
      <c r="N67" s="55" t="s">
        <v>48</v>
      </c>
      <c r="O67" s="122" t="s">
        <v>61</v>
      </c>
      <c r="P67" s="54" t="s">
        <v>123</v>
      </c>
      <c r="Q67" s="136" t="s">
        <v>134</v>
      </c>
      <c r="R67" s="136" t="s">
        <v>48</v>
      </c>
      <c r="S67" s="54"/>
      <c r="T67" s="56"/>
      <c r="U67" s="162"/>
      <c r="V67" s="54"/>
      <c r="W67" s="54" t="s">
        <v>48</v>
      </c>
      <c r="X67" s="54"/>
      <c r="Y67" s="54" t="s">
        <v>48</v>
      </c>
      <c r="Z67" s="136" t="s">
        <v>129</v>
      </c>
      <c r="AA67" s="157" t="s">
        <v>50</v>
      </c>
      <c r="AB67" s="54"/>
      <c r="AC67" s="192"/>
      <c r="AD67" s="54" t="s">
        <v>61</v>
      </c>
      <c r="AE67" s="157"/>
      <c r="AF67" s="54"/>
      <c r="AG67" s="54"/>
      <c r="AH67" s="246" t="s">
        <v>129</v>
      </c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</row>
    <row r="68" spans="1:189" s="8" customFormat="1">
      <c r="A68" s="21">
        <v>32</v>
      </c>
      <c r="B68" s="238" t="s">
        <v>285</v>
      </c>
      <c r="C68" s="157">
        <v>144</v>
      </c>
      <c r="D68" s="136">
        <v>140</v>
      </c>
      <c r="E68" s="54" t="s">
        <v>127</v>
      </c>
      <c r="F68" s="54"/>
      <c r="G68" s="157" t="s">
        <v>146</v>
      </c>
      <c r="H68" s="55"/>
      <c r="I68" s="54"/>
      <c r="J68" s="54"/>
      <c r="K68" s="189"/>
      <c r="L68" s="136"/>
      <c r="M68" s="157"/>
      <c r="N68" s="55">
        <v>280</v>
      </c>
      <c r="O68" s="122">
        <v>443</v>
      </c>
      <c r="P68" s="54">
        <v>7</v>
      </c>
      <c r="Q68" s="136" t="s">
        <v>134</v>
      </c>
      <c r="R68" s="136" t="s">
        <v>211</v>
      </c>
      <c r="S68" s="54"/>
      <c r="T68" s="56"/>
      <c r="U68" s="162"/>
      <c r="V68" s="54"/>
      <c r="W68" s="54">
        <v>8</v>
      </c>
      <c r="X68" s="54"/>
      <c r="Y68" s="54">
        <v>153</v>
      </c>
      <c r="Z68" s="54"/>
      <c r="AA68" s="157"/>
      <c r="AB68" s="54"/>
      <c r="AC68" s="189">
        <v>674</v>
      </c>
      <c r="AD68" s="54">
        <v>55</v>
      </c>
      <c r="AE68" s="157"/>
      <c r="AF68" s="54"/>
      <c r="AG68" s="54"/>
      <c r="AH68" s="246">
        <v>1065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</row>
    <row r="69" spans="1:189" s="8" customFormat="1">
      <c r="A69" s="21">
        <v>33</v>
      </c>
      <c r="B69" s="233" t="s">
        <v>286</v>
      </c>
      <c r="C69" s="157">
        <v>166</v>
      </c>
      <c r="D69" s="139" t="s">
        <v>210</v>
      </c>
      <c r="E69" s="136">
        <v>350</v>
      </c>
      <c r="F69" s="136"/>
      <c r="G69" s="157" t="s">
        <v>146</v>
      </c>
      <c r="H69" s="55"/>
      <c r="I69" s="54"/>
      <c r="J69" s="54"/>
      <c r="K69" s="189"/>
      <c r="L69" s="136">
        <v>1200</v>
      </c>
      <c r="M69" s="157"/>
      <c r="N69" s="55">
        <v>280</v>
      </c>
      <c r="O69" s="136">
        <v>310</v>
      </c>
      <c r="P69" s="54"/>
      <c r="Q69" s="54"/>
      <c r="R69" s="136" t="s">
        <v>212</v>
      </c>
      <c r="S69" s="54"/>
      <c r="T69" s="56"/>
      <c r="U69" s="162">
        <v>155</v>
      </c>
      <c r="V69" s="54"/>
      <c r="W69" s="54"/>
      <c r="X69" s="54"/>
      <c r="Y69" s="54">
        <v>153</v>
      </c>
      <c r="Z69" s="54"/>
      <c r="AA69" s="157">
        <v>183</v>
      </c>
      <c r="AB69" s="54"/>
      <c r="AC69" s="189">
        <v>427</v>
      </c>
      <c r="AD69" s="54">
        <v>60</v>
      </c>
      <c r="AE69" s="157"/>
      <c r="AF69" s="54"/>
      <c r="AG69" s="54"/>
      <c r="AH69" s="246">
        <v>1140</v>
      </c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</row>
    <row r="70" spans="1:189" s="8" customFormat="1">
      <c r="A70" s="21">
        <v>34</v>
      </c>
      <c r="B70" s="233" t="s">
        <v>1</v>
      </c>
      <c r="C70" s="157">
        <v>89</v>
      </c>
      <c r="D70" s="139">
        <v>126</v>
      </c>
      <c r="E70" s="54" t="s">
        <v>127</v>
      </c>
      <c r="F70" s="54"/>
      <c r="G70" s="157" t="s">
        <v>264</v>
      </c>
      <c r="H70" s="55"/>
      <c r="I70" s="54"/>
      <c r="J70" s="54"/>
      <c r="K70" s="189"/>
      <c r="L70" s="54"/>
      <c r="M70" s="157"/>
      <c r="N70" s="55"/>
      <c r="O70" s="122">
        <v>229</v>
      </c>
      <c r="P70" s="54"/>
      <c r="Q70" s="54"/>
      <c r="R70" s="54"/>
      <c r="S70" s="54"/>
      <c r="T70" s="56"/>
      <c r="U70" s="162">
        <v>102</v>
      </c>
      <c r="V70" s="54"/>
      <c r="W70" s="54"/>
      <c r="X70" s="54"/>
      <c r="Y70" s="54"/>
      <c r="Z70" s="54"/>
      <c r="AA70" s="157"/>
      <c r="AB70" s="54"/>
      <c r="AC70" s="189">
        <v>85</v>
      </c>
      <c r="AD70" s="54"/>
      <c r="AE70" s="157"/>
      <c r="AF70" s="54"/>
      <c r="AG70" s="54"/>
      <c r="AH70" s="246">
        <v>630</v>
      </c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</row>
    <row r="71" spans="1:189" s="8" customFormat="1">
      <c r="A71" s="21">
        <v>35</v>
      </c>
      <c r="B71" s="238" t="s">
        <v>287</v>
      </c>
      <c r="C71" s="157">
        <v>102</v>
      </c>
      <c r="D71" s="139">
        <v>158</v>
      </c>
      <c r="E71" s="136">
        <v>290</v>
      </c>
      <c r="F71" s="136"/>
      <c r="G71" s="157" t="s">
        <v>146</v>
      </c>
      <c r="H71" s="55"/>
      <c r="I71" s="54"/>
      <c r="J71" s="54"/>
      <c r="K71" s="189"/>
      <c r="L71" s="54"/>
      <c r="M71" s="157"/>
      <c r="N71" s="55"/>
      <c r="O71" s="122">
        <v>220</v>
      </c>
      <c r="P71" s="54"/>
      <c r="Q71" s="54"/>
      <c r="R71" s="136" t="s">
        <v>213</v>
      </c>
      <c r="S71" s="54"/>
      <c r="T71" s="56"/>
      <c r="U71" s="162"/>
      <c r="V71" s="54"/>
      <c r="W71" s="54"/>
      <c r="X71" s="54"/>
      <c r="Y71" s="54">
        <v>153</v>
      </c>
      <c r="Z71" s="136">
        <v>700</v>
      </c>
      <c r="AA71" s="157"/>
      <c r="AB71" s="54"/>
      <c r="AC71" s="189">
        <v>0</v>
      </c>
      <c r="AD71" s="54">
        <v>40</v>
      </c>
      <c r="AE71" s="157"/>
      <c r="AF71" s="54"/>
      <c r="AG71" s="54"/>
      <c r="AH71" s="246">
        <v>1140</v>
      </c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</row>
    <row r="72" spans="1:189" s="8" customFormat="1">
      <c r="A72" s="21">
        <v>36</v>
      </c>
      <c r="B72" s="233" t="s">
        <v>21</v>
      </c>
      <c r="C72" s="157">
        <v>2</v>
      </c>
      <c r="D72" s="54">
        <v>0</v>
      </c>
      <c r="E72" s="54">
        <v>0</v>
      </c>
      <c r="F72" s="54"/>
      <c r="G72" s="157">
        <v>0</v>
      </c>
      <c r="H72" s="55">
        <v>0</v>
      </c>
      <c r="I72" s="54">
        <v>0</v>
      </c>
      <c r="J72" s="54">
        <v>0</v>
      </c>
      <c r="K72" s="189">
        <v>0</v>
      </c>
      <c r="L72" s="54">
        <v>0</v>
      </c>
      <c r="M72" s="157">
        <v>1</v>
      </c>
      <c r="N72" s="55">
        <v>0</v>
      </c>
      <c r="O72" s="122">
        <v>0</v>
      </c>
      <c r="P72" s="54">
        <v>0</v>
      </c>
      <c r="Q72" s="54">
        <v>0</v>
      </c>
      <c r="R72" s="136">
        <v>2</v>
      </c>
      <c r="S72" s="54">
        <v>0</v>
      </c>
      <c r="T72" s="56">
        <v>0</v>
      </c>
      <c r="U72" s="162">
        <v>0</v>
      </c>
      <c r="V72" s="54">
        <v>0</v>
      </c>
      <c r="W72" s="54">
        <v>0</v>
      </c>
      <c r="X72" s="54">
        <v>0</v>
      </c>
      <c r="Y72" s="54">
        <v>0</v>
      </c>
      <c r="Z72" s="136">
        <v>0</v>
      </c>
      <c r="AA72" s="157">
        <v>4</v>
      </c>
      <c r="AB72" s="54">
        <v>5</v>
      </c>
      <c r="AC72" s="189"/>
      <c r="AD72" s="54">
        <v>0</v>
      </c>
      <c r="AE72" s="157">
        <v>6</v>
      </c>
      <c r="AF72" s="54">
        <v>0</v>
      </c>
      <c r="AG72" s="54">
        <v>0</v>
      </c>
      <c r="AH72" s="246" t="s">
        <v>134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</row>
    <row r="73" spans="1:189" s="8" customFormat="1">
      <c r="A73" s="21">
        <v>37</v>
      </c>
      <c r="B73" s="233" t="s">
        <v>288</v>
      </c>
      <c r="C73" s="157" t="s">
        <v>61</v>
      </c>
      <c r="D73" s="54" t="s">
        <v>171</v>
      </c>
      <c r="E73" s="54"/>
      <c r="F73" s="54"/>
      <c r="G73" s="157" t="s">
        <v>146</v>
      </c>
      <c r="H73" s="55"/>
      <c r="I73" s="54" t="s">
        <v>171</v>
      </c>
      <c r="J73" s="54"/>
      <c r="K73" s="189"/>
      <c r="L73" s="54"/>
      <c r="M73" s="157" t="s">
        <v>10</v>
      </c>
      <c r="N73" s="55" t="s">
        <v>134</v>
      </c>
      <c r="O73" s="122">
        <v>0</v>
      </c>
      <c r="P73" s="54"/>
      <c r="Q73" s="54"/>
      <c r="R73" s="54"/>
      <c r="S73" s="54"/>
      <c r="T73" s="56"/>
      <c r="U73" s="162"/>
      <c r="V73" s="54"/>
      <c r="W73" s="54" t="s">
        <v>134</v>
      </c>
      <c r="X73" s="54"/>
      <c r="Y73" s="54">
        <v>0</v>
      </c>
      <c r="Z73" s="136" t="s">
        <v>134</v>
      </c>
      <c r="AA73" s="157" t="s">
        <v>50</v>
      </c>
      <c r="AB73" s="54"/>
      <c r="AC73" s="189"/>
      <c r="AD73" s="54">
        <v>0</v>
      </c>
      <c r="AE73" s="157"/>
      <c r="AF73" s="54"/>
      <c r="AG73" s="54"/>
      <c r="AH73" s="246" t="s">
        <v>134</v>
      </c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</row>
    <row r="74" spans="1:189" s="8" customFormat="1">
      <c r="A74" s="21">
        <v>38</v>
      </c>
      <c r="B74" s="238" t="s">
        <v>168</v>
      </c>
      <c r="C74" s="157" t="s">
        <v>255</v>
      </c>
      <c r="D74" s="54" t="s">
        <v>171</v>
      </c>
      <c r="E74" s="54"/>
      <c r="F74" s="54"/>
      <c r="G74" s="157" t="s">
        <v>146</v>
      </c>
      <c r="H74" s="55"/>
      <c r="I74" s="54" t="s">
        <v>171</v>
      </c>
      <c r="J74" s="54"/>
      <c r="K74" s="189"/>
      <c r="L74" s="54"/>
      <c r="M74" s="157"/>
      <c r="N74" s="55"/>
      <c r="O74" s="122">
        <v>0</v>
      </c>
      <c r="P74" s="54"/>
      <c r="Q74" s="54"/>
      <c r="R74" s="54"/>
      <c r="S74" s="54"/>
      <c r="T74" s="56"/>
      <c r="U74" s="162"/>
      <c r="V74" s="54"/>
      <c r="W74" s="54" t="s">
        <v>134</v>
      </c>
      <c r="X74" s="54"/>
      <c r="Y74" s="54">
        <v>0</v>
      </c>
      <c r="Z74" s="136" t="s">
        <v>134</v>
      </c>
      <c r="AA74" s="157"/>
      <c r="AB74" s="54"/>
      <c r="AC74" s="189"/>
      <c r="AD74" s="54">
        <v>0</v>
      </c>
      <c r="AE74" s="157"/>
      <c r="AF74" s="54"/>
      <c r="AG74" s="54"/>
      <c r="AH74" s="246" t="s">
        <v>134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</row>
    <row r="75" spans="1:189" s="8" customFormat="1">
      <c r="A75" s="21">
        <v>39</v>
      </c>
      <c r="B75" s="233" t="s">
        <v>289</v>
      </c>
      <c r="C75" s="157">
        <v>97</v>
      </c>
      <c r="D75" s="54"/>
      <c r="E75" s="54"/>
      <c r="F75" s="54"/>
      <c r="G75" s="157" t="s">
        <v>146</v>
      </c>
      <c r="H75" s="55"/>
      <c r="I75" s="54"/>
      <c r="J75" s="54"/>
      <c r="K75" s="189"/>
      <c r="L75" s="54"/>
      <c r="M75" s="157"/>
      <c r="N75" s="55"/>
      <c r="O75" s="122">
        <v>0</v>
      </c>
      <c r="P75" s="54"/>
      <c r="Q75" s="54"/>
      <c r="R75" s="54"/>
      <c r="S75" s="54"/>
      <c r="T75" s="56"/>
      <c r="U75" s="162"/>
      <c r="V75" s="54"/>
      <c r="W75" s="54"/>
      <c r="X75" s="54"/>
      <c r="Y75" s="54">
        <v>0</v>
      </c>
      <c r="Z75" s="136" t="s">
        <v>134</v>
      </c>
      <c r="AA75" s="157">
        <v>359</v>
      </c>
      <c r="AB75" s="54"/>
      <c r="AD75" s="54">
        <v>0</v>
      </c>
      <c r="AE75" s="157"/>
      <c r="AF75" s="54"/>
      <c r="AG75" s="54"/>
      <c r="AH75" s="246" t="s">
        <v>134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</row>
    <row r="76" spans="1:189" s="8" customFormat="1">
      <c r="A76" s="21">
        <v>40</v>
      </c>
      <c r="B76" s="238" t="s">
        <v>290</v>
      </c>
      <c r="C76" s="157">
        <v>39</v>
      </c>
      <c r="D76" s="54"/>
      <c r="E76" s="54"/>
      <c r="F76" s="54"/>
      <c r="G76" s="157" t="s">
        <v>146</v>
      </c>
      <c r="H76" s="55"/>
      <c r="I76" s="54"/>
      <c r="J76" s="54"/>
      <c r="K76" s="189"/>
      <c r="L76" s="54"/>
      <c r="M76" s="157"/>
      <c r="N76" s="55"/>
      <c r="O76" s="122">
        <v>0</v>
      </c>
      <c r="P76" s="54"/>
      <c r="Q76" s="54"/>
      <c r="R76" s="54"/>
      <c r="S76" s="54"/>
      <c r="T76" s="56"/>
      <c r="U76" s="162"/>
      <c r="V76" s="54"/>
      <c r="W76" s="54"/>
      <c r="X76" s="54"/>
      <c r="Y76" s="54">
        <v>0</v>
      </c>
      <c r="Z76" s="136" t="s">
        <v>134</v>
      </c>
      <c r="AA76" s="157"/>
      <c r="AB76" s="54"/>
      <c r="AD76" s="54">
        <v>0</v>
      </c>
      <c r="AE76" s="157"/>
      <c r="AF76" s="54"/>
      <c r="AG76" s="54"/>
      <c r="AH76" s="246" t="s">
        <v>134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</row>
    <row r="77" spans="1:189" s="8" customFormat="1">
      <c r="A77" s="21">
        <v>41</v>
      </c>
      <c r="B77" s="233" t="s">
        <v>291</v>
      </c>
      <c r="C77" s="157">
        <f>C69+C75</f>
        <v>263</v>
      </c>
      <c r="D77" s="54" t="s">
        <v>122</v>
      </c>
      <c r="E77" s="54">
        <v>180</v>
      </c>
      <c r="F77" s="54"/>
      <c r="G77" s="157" t="s">
        <v>146</v>
      </c>
      <c r="H77" s="136">
        <v>280</v>
      </c>
      <c r="I77" s="136">
        <v>162</v>
      </c>
      <c r="J77" s="136">
        <v>32</v>
      </c>
      <c r="K77" s="192">
        <v>186</v>
      </c>
      <c r="L77" s="139">
        <v>1200</v>
      </c>
      <c r="M77" s="157">
        <v>2211</v>
      </c>
      <c r="N77" s="55">
        <v>280</v>
      </c>
      <c r="O77" s="136">
        <v>310</v>
      </c>
      <c r="P77" s="54">
        <v>7</v>
      </c>
      <c r="Q77" s="136">
        <v>68</v>
      </c>
      <c r="R77" s="136">
        <v>941</v>
      </c>
      <c r="S77" s="136">
        <v>35</v>
      </c>
      <c r="T77" s="56">
        <v>0</v>
      </c>
      <c r="U77" s="162">
        <v>155</v>
      </c>
      <c r="W77" s="136">
        <v>8</v>
      </c>
      <c r="X77" s="136">
        <v>243</v>
      </c>
      <c r="Y77" s="136">
        <v>153</v>
      </c>
      <c r="Z77" s="136">
        <v>1231</v>
      </c>
      <c r="AA77" s="157">
        <v>716</v>
      </c>
      <c r="AB77" s="136">
        <v>1800</v>
      </c>
      <c r="AC77" s="189">
        <v>674</v>
      </c>
      <c r="AD77" s="136">
        <v>70</v>
      </c>
      <c r="AE77" s="157">
        <v>1379</v>
      </c>
      <c r="AF77" s="142">
        <v>339</v>
      </c>
      <c r="AG77" s="136">
        <v>128</v>
      </c>
      <c r="AH77" s="192">
        <v>1140</v>
      </c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</row>
    <row r="78" spans="1:189" s="8" customFormat="1">
      <c r="A78" s="21">
        <v>42</v>
      </c>
      <c r="B78" s="233" t="s">
        <v>139</v>
      </c>
      <c r="C78" s="157">
        <v>52</v>
      </c>
      <c r="D78" s="136">
        <v>80</v>
      </c>
      <c r="E78" s="136">
        <v>50</v>
      </c>
      <c r="F78" s="136"/>
      <c r="G78" s="157" t="s">
        <v>146</v>
      </c>
      <c r="H78" s="136">
        <v>38</v>
      </c>
      <c r="I78" s="136">
        <v>76</v>
      </c>
      <c r="J78" s="136">
        <v>87</v>
      </c>
      <c r="K78" s="192">
        <v>68</v>
      </c>
      <c r="L78" s="56"/>
      <c r="M78" s="157" t="s">
        <v>237</v>
      </c>
      <c r="N78" s="55"/>
      <c r="O78" s="136">
        <v>58</v>
      </c>
      <c r="P78" s="54"/>
      <c r="Q78" s="230">
        <v>54</v>
      </c>
      <c r="R78" s="136">
        <v>42</v>
      </c>
      <c r="S78" s="54"/>
      <c r="T78" s="56"/>
      <c r="U78" s="162">
        <v>102</v>
      </c>
      <c r="W78" s="136">
        <v>38</v>
      </c>
      <c r="X78" s="136">
        <v>57</v>
      </c>
      <c r="Y78" s="140">
        <v>75</v>
      </c>
      <c r="Z78" s="136">
        <v>75</v>
      </c>
      <c r="AA78" s="157">
        <v>66</v>
      </c>
      <c r="AB78" s="136">
        <v>70</v>
      </c>
      <c r="AC78" s="189">
        <v>63</v>
      </c>
      <c r="AD78" s="136">
        <v>70</v>
      </c>
      <c r="AE78" s="157">
        <v>67</v>
      </c>
      <c r="AF78" s="142">
        <v>63</v>
      </c>
      <c r="AG78" s="136">
        <v>62</v>
      </c>
      <c r="AH78" s="192">
        <v>64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</row>
    <row r="79" spans="1:189" s="8" customFormat="1">
      <c r="A79" s="21">
        <v>7</v>
      </c>
      <c r="B79" s="238" t="s">
        <v>292</v>
      </c>
      <c r="C79" s="157">
        <f>C71+C76</f>
        <v>141</v>
      </c>
      <c r="D79" s="54">
        <v>124</v>
      </c>
      <c r="E79" s="54">
        <v>135</v>
      </c>
      <c r="F79" s="54"/>
      <c r="G79" s="157" t="s">
        <v>146</v>
      </c>
      <c r="H79" s="136">
        <v>250</v>
      </c>
      <c r="I79" s="136">
        <v>120</v>
      </c>
      <c r="J79" s="136">
        <v>30</v>
      </c>
      <c r="K79" s="192">
        <v>100</v>
      </c>
      <c r="L79" s="139">
        <v>917</v>
      </c>
      <c r="M79" s="157">
        <v>1747</v>
      </c>
      <c r="N79" s="55"/>
      <c r="O79" s="136">
        <v>245</v>
      </c>
      <c r="P79" s="136">
        <v>7</v>
      </c>
      <c r="Q79" s="136">
        <v>76</v>
      </c>
      <c r="R79" s="136">
        <v>883</v>
      </c>
      <c r="S79" s="136">
        <v>32</v>
      </c>
      <c r="T79" s="56"/>
      <c r="U79" s="162">
        <v>164</v>
      </c>
      <c r="W79" s="136">
        <v>8</v>
      </c>
      <c r="X79" s="136">
        <v>268</v>
      </c>
      <c r="Y79" s="136">
        <v>138</v>
      </c>
      <c r="Z79" s="136">
        <v>700</v>
      </c>
      <c r="AA79" s="157">
        <v>553</v>
      </c>
      <c r="AB79" s="136">
        <v>1700</v>
      </c>
      <c r="AC79" s="192">
        <v>101</v>
      </c>
      <c r="AD79" s="54">
        <v>40</v>
      </c>
      <c r="AE79" s="157">
        <v>1379</v>
      </c>
      <c r="AF79" s="136">
        <v>200</v>
      </c>
      <c r="AG79" s="136">
        <v>200</v>
      </c>
      <c r="AH79" s="167">
        <v>1052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</row>
    <row r="80" spans="1:189" s="8" customFormat="1">
      <c r="A80" s="21">
        <v>44</v>
      </c>
      <c r="B80" s="238" t="s">
        <v>294</v>
      </c>
      <c r="C80" s="157">
        <v>79</v>
      </c>
      <c r="D80" s="54">
        <v>40</v>
      </c>
      <c r="E80" s="54">
        <v>70</v>
      </c>
      <c r="F80" s="54"/>
      <c r="G80" s="157" t="s">
        <v>146</v>
      </c>
      <c r="H80" s="55"/>
      <c r="I80" s="54">
        <v>33</v>
      </c>
      <c r="J80" s="136">
        <v>4</v>
      </c>
      <c r="K80" s="189"/>
      <c r="L80" s="56" t="s">
        <v>195</v>
      </c>
      <c r="M80" s="157">
        <v>608</v>
      </c>
      <c r="N80" s="55"/>
      <c r="O80" s="122">
        <v>117</v>
      </c>
      <c r="P80" s="54">
        <v>2</v>
      </c>
      <c r="Q80" s="54">
        <v>25</v>
      </c>
      <c r="R80" s="54">
        <v>595</v>
      </c>
      <c r="S80" s="54">
        <v>26</v>
      </c>
      <c r="T80" s="56"/>
      <c r="U80" s="162">
        <v>30</v>
      </c>
      <c r="W80" s="136"/>
      <c r="X80" s="54"/>
      <c r="Y80" s="54"/>
      <c r="Z80" s="54">
        <v>161</v>
      </c>
      <c r="AA80" s="157">
        <v>171</v>
      </c>
      <c r="AB80" s="54">
        <v>487</v>
      </c>
      <c r="AC80" s="192">
        <v>45</v>
      </c>
      <c r="AD80" s="54">
        <v>15</v>
      </c>
      <c r="AE80" s="157">
        <v>500</v>
      </c>
      <c r="AF80" s="136">
        <v>62</v>
      </c>
      <c r="AG80" s="54">
        <v>56</v>
      </c>
      <c r="AH80" s="189">
        <v>558</v>
      </c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</row>
    <row r="81" spans="1:189" s="10" customFormat="1" ht="13.5" customHeight="1">
      <c r="A81" s="21">
        <v>45</v>
      </c>
      <c r="B81" s="233" t="s">
        <v>293</v>
      </c>
      <c r="C81" s="157">
        <f>C79-C80</f>
        <v>62</v>
      </c>
      <c r="D81" s="54">
        <v>84</v>
      </c>
      <c r="E81" s="54">
        <v>65</v>
      </c>
      <c r="F81" s="54"/>
      <c r="G81" s="157" t="s">
        <v>146</v>
      </c>
      <c r="H81" s="136">
        <v>95</v>
      </c>
      <c r="I81" s="54">
        <v>90</v>
      </c>
      <c r="J81" s="136">
        <v>26</v>
      </c>
      <c r="K81" s="192">
        <v>68</v>
      </c>
      <c r="L81" s="142">
        <v>504</v>
      </c>
      <c r="M81" s="157">
        <v>1139</v>
      </c>
      <c r="N81" s="55"/>
      <c r="O81" s="136">
        <v>142</v>
      </c>
      <c r="P81" s="136">
        <v>5</v>
      </c>
      <c r="Q81" s="136">
        <v>54</v>
      </c>
      <c r="R81" s="136">
        <v>415</v>
      </c>
      <c r="S81" s="136">
        <v>28</v>
      </c>
      <c r="T81" s="71"/>
      <c r="U81" s="162">
        <v>130</v>
      </c>
      <c r="W81" s="136">
        <v>3</v>
      </c>
      <c r="X81" s="136">
        <v>153</v>
      </c>
      <c r="Y81" s="136">
        <v>104</v>
      </c>
      <c r="Z81" s="136">
        <v>647</v>
      </c>
      <c r="AA81" s="157">
        <v>365</v>
      </c>
      <c r="AB81" s="136">
        <v>1190</v>
      </c>
      <c r="AC81" s="192">
        <v>69</v>
      </c>
      <c r="AD81" s="136">
        <v>35</v>
      </c>
      <c r="AE81" s="157">
        <v>924</v>
      </c>
      <c r="AF81" s="136">
        <v>126</v>
      </c>
      <c r="AG81" s="136">
        <v>62</v>
      </c>
      <c r="AH81" s="157">
        <v>589</v>
      </c>
    </row>
    <row r="82" spans="1:189" s="10" customFormat="1" ht="13.5" customHeight="1">
      <c r="A82" s="21">
        <v>46</v>
      </c>
      <c r="B82" s="233" t="s">
        <v>169</v>
      </c>
      <c r="C82" s="168">
        <v>6</v>
      </c>
      <c r="D82" s="64"/>
      <c r="E82" s="101">
        <v>5.5</v>
      </c>
      <c r="F82" s="101"/>
      <c r="G82" s="157" t="s">
        <v>146</v>
      </c>
      <c r="H82" s="136">
        <v>5</v>
      </c>
      <c r="I82" s="64">
        <v>5</v>
      </c>
      <c r="J82" s="140">
        <v>5.5</v>
      </c>
      <c r="K82" s="221">
        <v>5</v>
      </c>
      <c r="L82" s="143">
        <v>6</v>
      </c>
      <c r="M82" s="160" t="s">
        <v>238</v>
      </c>
      <c r="N82" s="257" t="s">
        <v>298</v>
      </c>
      <c r="O82" s="136">
        <v>5</v>
      </c>
      <c r="P82" s="141">
        <v>5</v>
      </c>
      <c r="Q82" s="141">
        <v>5</v>
      </c>
      <c r="R82" s="141">
        <v>5</v>
      </c>
      <c r="S82" s="136">
        <v>5</v>
      </c>
      <c r="T82" s="72"/>
      <c r="U82" s="162">
        <v>5</v>
      </c>
      <c r="W82" s="141">
        <v>5</v>
      </c>
      <c r="X82" s="141">
        <v>6</v>
      </c>
      <c r="Y82" s="141">
        <v>5</v>
      </c>
      <c r="Z82" s="136">
        <v>5</v>
      </c>
      <c r="AA82" s="168">
        <v>5</v>
      </c>
      <c r="AB82" s="141">
        <v>6</v>
      </c>
      <c r="AC82" s="189">
        <v>6</v>
      </c>
      <c r="AD82" s="136">
        <v>6</v>
      </c>
      <c r="AE82" s="168">
        <v>5</v>
      </c>
      <c r="AF82" s="141">
        <v>5</v>
      </c>
      <c r="AG82" s="141">
        <v>5</v>
      </c>
      <c r="AH82" s="221">
        <v>5</v>
      </c>
    </row>
    <row r="83" spans="1:189" s="10" customFormat="1" ht="13.5" customHeight="1">
      <c r="A83" s="21">
        <v>47</v>
      </c>
      <c r="B83" s="238" t="s">
        <v>295</v>
      </c>
      <c r="C83" s="168">
        <v>50</v>
      </c>
      <c r="D83" s="64"/>
      <c r="E83" s="64"/>
      <c r="F83" s="64"/>
      <c r="G83" s="157" t="s">
        <v>146</v>
      </c>
      <c r="H83" s="55"/>
      <c r="I83" s="64"/>
      <c r="J83" s="54"/>
      <c r="K83" s="222"/>
      <c r="L83" s="67"/>
      <c r="M83" s="168"/>
      <c r="N83" s="65"/>
      <c r="O83" s="122">
        <v>50</v>
      </c>
      <c r="P83" s="64"/>
      <c r="Q83" s="64"/>
      <c r="R83" s="64"/>
      <c r="S83" s="54"/>
      <c r="T83" s="72"/>
      <c r="U83" s="162"/>
      <c r="V83" s="64"/>
      <c r="W83" s="54">
        <v>55</v>
      </c>
      <c r="X83" s="64"/>
      <c r="Y83" s="64"/>
      <c r="Z83" s="54"/>
      <c r="AA83" s="168">
        <v>40</v>
      </c>
      <c r="AB83" s="64"/>
      <c r="AC83" s="192">
        <v>60</v>
      </c>
      <c r="AD83" s="54">
        <v>50</v>
      </c>
      <c r="AE83" s="168"/>
      <c r="AF83" s="64"/>
      <c r="AG83" s="64"/>
      <c r="AH83" s="222">
        <v>80</v>
      </c>
    </row>
    <row r="84" spans="1:189" s="10" customFormat="1" ht="15" customHeight="1">
      <c r="A84" s="21">
        <v>48</v>
      </c>
      <c r="B84" s="240" t="s">
        <v>116</v>
      </c>
      <c r="C84" s="157" t="s">
        <v>129</v>
      </c>
      <c r="D84" s="55" t="s">
        <v>62</v>
      </c>
      <c r="E84" s="55" t="s">
        <v>61</v>
      </c>
      <c r="F84" s="55"/>
      <c r="G84" s="157" t="s">
        <v>62</v>
      </c>
      <c r="H84" s="55" t="s">
        <v>62</v>
      </c>
      <c r="I84" s="55" t="s">
        <v>62</v>
      </c>
      <c r="J84" s="55" t="s">
        <v>62</v>
      </c>
      <c r="K84" s="157" t="s">
        <v>62</v>
      </c>
      <c r="L84" s="136" t="s">
        <v>62</v>
      </c>
      <c r="M84" s="157" t="s">
        <v>62</v>
      </c>
      <c r="N84" s="55" t="s">
        <v>62</v>
      </c>
      <c r="O84" s="122" t="s">
        <v>62</v>
      </c>
      <c r="P84" s="55" t="s">
        <v>62</v>
      </c>
      <c r="Q84" s="136" t="s">
        <v>62</v>
      </c>
      <c r="R84" s="55" t="s">
        <v>62</v>
      </c>
      <c r="S84" s="55" t="s">
        <v>61</v>
      </c>
      <c r="T84" s="72"/>
      <c r="U84" s="162" t="s">
        <v>50</v>
      </c>
      <c r="V84" s="72"/>
      <c r="W84" s="54" t="s">
        <v>50</v>
      </c>
      <c r="X84" s="64" t="s">
        <v>48</v>
      </c>
      <c r="Y84" s="64" t="s">
        <v>50</v>
      </c>
      <c r="Z84" s="136" t="s">
        <v>50</v>
      </c>
      <c r="AA84" s="168" t="s">
        <v>50</v>
      </c>
      <c r="AB84" s="64" t="s">
        <v>123</v>
      </c>
      <c r="AC84" s="192" t="s">
        <v>50</v>
      </c>
      <c r="AD84" s="54" t="s">
        <v>50</v>
      </c>
      <c r="AE84" s="168" t="s">
        <v>50</v>
      </c>
      <c r="AF84" s="65" t="s">
        <v>50</v>
      </c>
      <c r="AG84" s="64"/>
      <c r="AH84" s="222" t="s">
        <v>54</v>
      </c>
    </row>
    <row r="85" spans="1:189" s="10" customFormat="1" ht="13.5" customHeight="1">
      <c r="A85" s="26"/>
      <c r="B85" s="240"/>
      <c r="C85" s="168"/>
      <c r="D85" s="64"/>
      <c r="E85" s="64"/>
      <c r="F85" s="64"/>
      <c r="G85" s="183"/>
      <c r="H85" s="59"/>
      <c r="I85" s="67"/>
      <c r="J85" s="63"/>
      <c r="K85" s="222"/>
      <c r="L85" s="65"/>
      <c r="M85" s="168"/>
      <c r="N85" s="65"/>
      <c r="O85" s="129"/>
      <c r="P85" s="65"/>
      <c r="Q85" s="65"/>
      <c r="R85" s="64"/>
      <c r="S85" s="63"/>
      <c r="T85" s="65"/>
      <c r="U85" s="162"/>
      <c r="V85" s="65"/>
      <c r="W85" s="63"/>
      <c r="X85" s="64"/>
      <c r="Y85" s="64"/>
      <c r="Z85" s="63"/>
      <c r="AA85" s="168"/>
      <c r="AB85" s="64"/>
      <c r="AD85" s="63"/>
      <c r="AE85" s="168"/>
      <c r="AF85" s="64"/>
      <c r="AG85" s="64"/>
      <c r="AH85" s="168"/>
    </row>
    <row r="86" spans="1:189" s="10" customFormat="1" ht="13.5" customHeight="1">
      <c r="A86" s="26"/>
      <c r="B86" s="241" t="s">
        <v>117</v>
      </c>
      <c r="C86" s="168"/>
      <c r="D86" s="64"/>
      <c r="E86" s="77"/>
      <c r="F86" s="77"/>
      <c r="G86" s="208"/>
      <c r="H86" s="66"/>
      <c r="I86" s="64"/>
      <c r="J86" s="54"/>
      <c r="K86" s="222"/>
      <c r="L86" s="65"/>
      <c r="M86" s="168"/>
      <c r="N86" s="65"/>
      <c r="O86" s="122"/>
      <c r="P86" s="65"/>
      <c r="Q86" s="65"/>
      <c r="R86" s="64"/>
      <c r="S86" s="54"/>
      <c r="T86" s="67"/>
      <c r="U86" s="162"/>
      <c r="V86" s="65"/>
      <c r="W86" s="54"/>
      <c r="X86" s="64"/>
      <c r="Y86" s="64"/>
      <c r="Z86" s="54"/>
      <c r="AA86" s="168"/>
      <c r="AB86" s="64"/>
      <c r="AD86" s="54"/>
      <c r="AE86" s="168"/>
      <c r="AF86" s="64"/>
      <c r="AG86" s="64"/>
      <c r="AH86" s="168"/>
    </row>
    <row r="87" spans="1:189" s="8" customFormat="1">
      <c r="A87" s="21">
        <v>49</v>
      </c>
      <c r="B87" s="233" t="s">
        <v>118</v>
      </c>
      <c r="C87" s="157" t="s">
        <v>62</v>
      </c>
      <c r="D87" s="55" t="s">
        <v>61</v>
      </c>
      <c r="E87" s="55" t="s">
        <v>62</v>
      </c>
      <c r="F87" s="55"/>
      <c r="G87" s="157" t="s">
        <v>264</v>
      </c>
      <c r="H87" s="55" t="s">
        <v>62</v>
      </c>
      <c r="I87" s="55" t="s">
        <v>61</v>
      </c>
      <c r="J87" s="55" t="s">
        <v>62</v>
      </c>
      <c r="K87" s="157" t="s">
        <v>61</v>
      </c>
      <c r="L87" s="136" t="s">
        <v>222</v>
      </c>
      <c r="M87" s="157" t="s">
        <v>61</v>
      </c>
      <c r="N87" s="55" t="s">
        <v>2</v>
      </c>
      <c r="O87" s="122" t="s">
        <v>62</v>
      </c>
      <c r="P87" s="55" t="s">
        <v>62</v>
      </c>
      <c r="Q87" s="136" t="s">
        <v>269</v>
      </c>
      <c r="R87" s="136" t="s">
        <v>62</v>
      </c>
      <c r="S87" s="55" t="s">
        <v>61</v>
      </c>
      <c r="T87" s="55" t="s">
        <v>62</v>
      </c>
      <c r="U87" s="203" t="s">
        <v>48</v>
      </c>
      <c r="V87" s="55" t="s">
        <v>50</v>
      </c>
      <c r="W87" s="64" t="s">
        <v>11</v>
      </c>
      <c r="X87" s="54" t="s">
        <v>50</v>
      </c>
      <c r="Y87" s="54" t="s">
        <v>48</v>
      </c>
      <c r="Z87" s="136" t="s">
        <v>48</v>
      </c>
      <c r="AA87" s="157" t="s">
        <v>50</v>
      </c>
      <c r="AB87" s="54" t="s">
        <v>50</v>
      </c>
      <c r="AC87" s="189" t="s">
        <v>50</v>
      </c>
      <c r="AD87" s="54" t="s">
        <v>48</v>
      </c>
      <c r="AE87" s="157" t="s">
        <v>50</v>
      </c>
      <c r="AF87" s="54" t="s">
        <v>50</v>
      </c>
      <c r="AG87" s="54"/>
      <c r="AH87" s="192" t="s">
        <v>48</v>
      </c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</row>
    <row r="88" spans="1:189" s="8" customFormat="1">
      <c r="A88" s="21">
        <v>50</v>
      </c>
      <c r="B88" s="233" t="s">
        <v>37</v>
      </c>
      <c r="C88" s="157">
        <v>0</v>
      </c>
      <c r="D88" s="54"/>
      <c r="E88" s="109">
        <v>0</v>
      </c>
      <c r="F88" s="109"/>
      <c r="G88" s="209" t="s">
        <v>264</v>
      </c>
      <c r="H88" s="110"/>
      <c r="I88" s="54">
        <v>12</v>
      </c>
      <c r="J88" s="59">
        <v>0</v>
      </c>
      <c r="K88" s="189">
        <v>9</v>
      </c>
      <c r="L88" s="136" t="s">
        <v>223</v>
      </c>
      <c r="M88" s="157">
        <v>24</v>
      </c>
      <c r="N88" s="55" t="s">
        <v>2</v>
      </c>
      <c r="O88" s="122">
        <v>0</v>
      </c>
      <c r="P88" s="55">
        <v>0</v>
      </c>
      <c r="Q88" s="136" t="s">
        <v>269</v>
      </c>
      <c r="R88" s="136">
        <v>0</v>
      </c>
      <c r="S88" s="54">
        <v>24</v>
      </c>
      <c r="T88" s="56">
        <v>0</v>
      </c>
      <c r="U88" s="162">
        <v>12</v>
      </c>
      <c r="V88" s="55">
        <v>0</v>
      </c>
      <c r="W88" s="54">
        <v>0</v>
      </c>
      <c r="X88" s="54">
        <v>0</v>
      </c>
      <c r="Y88" s="54" t="s">
        <v>149</v>
      </c>
      <c r="Z88" s="136">
        <v>12</v>
      </c>
      <c r="AA88" s="157" t="s">
        <v>134</v>
      </c>
      <c r="AB88" s="54">
        <v>0</v>
      </c>
      <c r="AC88" s="189">
        <v>0</v>
      </c>
      <c r="AD88" s="54">
        <v>12</v>
      </c>
      <c r="AE88" s="157">
        <v>0</v>
      </c>
      <c r="AF88" s="55">
        <v>0</v>
      </c>
      <c r="AG88" s="55"/>
      <c r="AH88" s="192">
        <v>12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</row>
    <row r="89" spans="1:189" s="8" customFormat="1">
      <c r="A89" s="21">
        <v>51</v>
      </c>
      <c r="B89" s="233" t="s">
        <v>19</v>
      </c>
      <c r="C89" s="157" t="s">
        <v>61</v>
      </c>
      <c r="D89" s="105" t="s">
        <v>61</v>
      </c>
      <c r="E89" s="55" t="s">
        <v>61</v>
      </c>
      <c r="F89" s="55"/>
      <c r="G89" s="157" t="s">
        <v>62</v>
      </c>
      <c r="H89" s="55" t="s">
        <v>61</v>
      </c>
      <c r="I89" s="96" t="s">
        <v>62</v>
      </c>
      <c r="J89" s="59"/>
      <c r="K89" s="189"/>
      <c r="L89" s="136" t="s">
        <v>123</v>
      </c>
      <c r="M89" s="157" t="s">
        <v>61</v>
      </c>
      <c r="N89" s="55" t="s">
        <v>2</v>
      </c>
      <c r="O89" s="122" t="s">
        <v>61</v>
      </c>
      <c r="P89" s="55"/>
      <c r="Q89" s="136" t="s">
        <v>62</v>
      </c>
      <c r="R89" s="136" t="s">
        <v>61</v>
      </c>
      <c r="S89" s="54"/>
      <c r="T89" s="56"/>
      <c r="U89" s="162" t="s">
        <v>10</v>
      </c>
      <c r="V89" s="55"/>
      <c r="W89" s="54" t="s">
        <v>50</v>
      </c>
      <c r="X89" s="54" t="s">
        <v>123</v>
      </c>
      <c r="Y89" s="54" t="s">
        <v>147</v>
      </c>
      <c r="Z89" s="136" t="s">
        <v>123</v>
      </c>
      <c r="AA89" s="157" t="s">
        <v>50</v>
      </c>
      <c r="AB89" s="54" t="s">
        <v>48</v>
      </c>
      <c r="AC89" s="189" t="s">
        <v>50</v>
      </c>
      <c r="AD89" s="54" t="s">
        <v>147</v>
      </c>
      <c r="AE89" s="157" t="s">
        <v>50</v>
      </c>
      <c r="AF89" s="55"/>
      <c r="AG89" s="55"/>
      <c r="AH89" s="192" t="s">
        <v>48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</row>
    <row r="90" spans="1:189" s="8" customFormat="1">
      <c r="A90" s="21"/>
      <c r="B90" s="233"/>
      <c r="C90" s="157"/>
      <c r="D90" s="105"/>
      <c r="E90" s="77"/>
      <c r="F90" s="77"/>
      <c r="G90" s="210"/>
      <c r="H90" s="70"/>
      <c r="I90" s="96"/>
      <c r="J90" s="59"/>
      <c r="K90" s="189"/>
      <c r="L90" s="55"/>
      <c r="M90" s="157"/>
      <c r="N90" s="55"/>
      <c r="O90" s="122"/>
      <c r="P90" s="55"/>
      <c r="Q90" s="55"/>
      <c r="R90" s="54"/>
      <c r="S90" s="54"/>
      <c r="T90" s="56"/>
      <c r="U90" s="162"/>
      <c r="V90" s="55"/>
      <c r="W90" s="54"/>
      <c r="X90" s="54"/>
      <c r="Y90" s="54"/>
      <c r="Z90" s="54"/>
      <c r="AA90" s="157"/>
      <c r="AB90" s="54"/>
      <c r="AD90" s="54"/>
      <c r="AE90" s="157"/>
      <c r="AF90" s="55"/>
      <c r="AG90" s="55"/>
      <c r="AH90" s="192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</row>
    <row r="91" spans="1:189" s="8" customFormat="1">
      <c r="A91" s="21"/>
      <c r="B91" s="233"/>
      <c r="C91" s="157"/>
      <c r="D91" s="105"/>
      <c r="E91" s="77"/>
      <c r="F91" s="77"/>
      <c r="G91" s="210"/>
      <c r="H91" s="70"/>
      <c r="I91" s="96"/>
      <c r="J91" s="59"/>
      <c r="K91" s="189"/>
      <c r="L91" s="55"/>
      <c r="M91" s="157"/>
      <c r="N91" s="55"/>
      <c r="O91" s="122"/>
      <c r="P91" s="55"/>
      <c r="Q91" s="55"/>
      <c r="R91" s="54"/>
      <c r="S91" s="54"/>
      <c r="T91" s="56"/>
      <c r="U91" s="162"/>
      <c r="V91" s="55"/>
      <c r="W91" s="54"/>
      <c r="X91" s="54"/>
      <c r="Y91" s="54"/>
      <c r="Z91" s="54"/>
      <c r="AA91" s="157"/>
      <c r="AB91" s="54"/>
      <c r="AD91" s="54"/>
      <c r="AE91" s="157"/>
      <c r="AF91" s="55"/>
      <c r="AG91" s="55"/>
      <c r="AH91" s="192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</row>
    <row r="92" spans="1:189" s="8" customFormat="1">
      <c r="A92" s="21">
        <v>52</v>
      </c>
      <c r="B92" s="238" t="s">
        <v>112</v>
      </c>
      <c r="C92" s="157" t="s">
        <v>50</v>
      </c>
      <c r="D92" s="105" t="s">
        <v>174</v>
      </c>
      <c r="E92" s="77" t="s">
        <v>174</v>
      </c>
      <c r="F92" s="77"/>
      <c r="G92" s="157" t="s">
        <v>265</v>
      </c>
      <c r="H92" s="55" t="s">
        <v>61</v>
      </c>
      <c r="I92" s="55" t="s">
        <v>61</v>
      </c>
      <c r="J92" s="59" t="s">
        <v>53</v>
      </c>
      <c r="K92" s="189"/>
      <c r="L92" s="136" t="s">
        <v>80</v>
      </c>
      <c r="M92" s="157" t="s">
        <v>61</v>
      </c>
      <c r="N92" s="55" t="s">
        <v>2</v>
      </c>
      <c r="O92" s="122" t="s">
        <v>61</v>
      </c>
      <c r="P92" s="55"/>
      <c r="Q92" s="136" t="s">
        <v>61</v>
      </c>
      <c r="R92" s="136" t="s">
        <v>61</v>
      </c>
      <c r="S92" s="54"/>
      <c r="T92" s="56"/>
      <c r="U92" s="162" t="s">
        <v>48</v>
      </c>
      <c r="V92" s="55"/>
      <c r="W92" s="54" t="s">
        <v>12</v>
      </c>
      <c r="X92" s="54" t="s">
        <v>48</v>
      </c>
      <c r="Y92" s="54" t="s">
        <v>48</v>
      </c>
      <c r="Z92" s="136" t="s">
        <v>48</v>
      </c>
      <c r="AA92" s="157" t="s">
        <v>48</v>
      </c>
      <c r="AB92" s="54" t="s">
        <v>123</v>
      </c>
      <c r="AC92" s="189" t="s">
        <v>48</v>
      </c>
      <c r="AD92" s="54" t="s">
        <v>48</v>
      </c>
      <c r="AE92" s="157" t="s">
        <v>48</v>
      </c>
      <c r="AF92" s="55" t="s">
        <v>48</v>
      </c>
      <c r="AG92" s="55"/>
      <c r="AH92" s="192" t="s">
        <v>48</v>
      </c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</row>
    <row r="93" spans="1:189" s="8" customFormat="1">
      <c r="A93" s="21">
        <v>53</v>
      </c>
      <c r="B93" s="238" t="s">
        <v>113</v>
      </c>
      <c r="C93" s="157" t="s">
        <v>146</v>
      </c>
      <c r="D93" s="55" t="s">
        <v>146</v>
      </c>
      <c r="E93" s="55" t="s">
        <v>146</v>
      </c>
      <c r="F93" s="55"/>
      <c r="G93" s="157" t="s">
        <v>146</v>
      </c>
      <c r="H93" s="70">
        <v>3</v>
      </c>
      <c r="I93" s="107">
        <v>2.5</v>
      </c>
      <c r="J93" s="59"/>
      <c r="K93" s="189"/>
      <c r="L93" s="136" t="s">
        <v>24</v>
      </c>
      <c r="M93" s="157" t="s">
        <v>239</v>
      </c>
      <c r="N93" s="55"/>
      <c r="O93" s="122">
        <v>3</v>
      </c>
      <c r="P93" s="55"/>
      <c r="Q93" s="136">
        <v>2</v>
      </c>
      <c r="R93" s="136">
        <v>3</v>
      </c>
      <c r="S93" s="54"/>
      <c r="T93" s="56"/>
      <c r="U93" s="162">
        <v>0.75</v>
      </c>
      <c r="V93" s="55"/>
      <c r="W93" s="54">
        <v>3</v>
      </c>
      <c r="X93" s="54">
        <v>4</v>
      </c>
      <c r="Y93" s="54">
        <v>3</v>
      </c>
      <c r="Z93" s="136">
        <v>2</v>
      </c>
      <c r="AA93" s="157">
        <v>3</v>
      </c>
      <c r="AB93" s="54">
        <v>3</v>
      </c>
      <c r="AC93" s="189">
        <v>3</v>
      </c>
      <c r="AD93" s="54">
        <v>2</v>
      </c>
      <c r="AE93" s="157"/>
      <c r="AF93" s="55"/>
      <c r="AG93" s="55"/>
      <c r="AH93" s="192" t="s">
        <v>59</v>
      </c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</row>
    <row r="94" spans="1:189" s="8" customFormat="1">
      <c r="A94" s="21">
        <v>54</v>
      </c>
      <c r="B94" s="238" t="s">
        <v>114</v>
      </c>
      <c r="C94" s="157" t="s">
        <v>146</v>
      </c>
      <c r="D94" s="55" t="s">
        <v>146</v>
      </c>
      <c r="E94" s="55" t="s">
        <v>146</v>
      </c>
      <c r="F94" s="55"/>
      <c r="G94" s="157" t="s">
        <v>146</v>
      </c>
      <c r="H94" s="70"/>
      <c r="I94" s="96"/>
      <c r="J94" s="59"/>
      <c r="K94" s="189"/>
      <c r="L94" s="136" t="s">
        <v>8</v>
      </c>
      <c r="M94" s="157" t="s">
        <v>143</v>
      </c>
      <c r="N94" s="55"/>
      <c r="O94" s="122" t="s">
        <v>137</v>
      </c>
      <c r="P94" s="55"/>
      <c r="Q94" s="136" t="s">
        <v>137</v>
      </c>
      <c r="R94" s="139" t="s">
        <v>132</v>
      </c>
      <c r="S94" s="54"/>
      <c r="T94" s="56"/>
      <c r="U94" s="162" t="s">
        <v>132</v>
      </c>
      <c r="V94" s="55"/>
      <c r="W94" s="54" t="s">
        <v>136</v>
      </c>
      <c r="X94" s="54" t="s">
        <v>130</v>
      </c>
      <c r="Y94" s="54" t="s">
        <v>136</v>
      </c>
      <c r="Z94" s="136" t="s">
        <v>137</v>
      </c>
      <c r="AA94" s="157" t="s">
        <v>136</v>
      </c>
      <c r="AB94" s="54" t="s">
        <v>137</v>
      </c>
      <c r="AC94" s="189" t="s">
        <v>258</v>
      </c>
      <c r="AD94" s="54" t="s">
        <v>137</v>
      </c>
      <c r="AE94" s="157"/>
      <c r="AF94" s="55"/>
      <c r="AG94" s="55"/>
      <c r="AH94" s="192" t="s">
        <v>55</v>
      </c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</row>
    <row r="95" spans="1:189" s="8" customFormat="1">
      <c r="A95" s="21">
        <v>55</v>
      </c>
      <c r="B95" s="238" t="s">
        <v>140</v>
      </c>
      <c r="C95" s="157" t="s">
        <v>146</v>
      </c>
      <c r="D95" s="105"/>
      <c r="E95" s="77"/>
      <c r="F95" s="77"/>
      <c r="G95" s="157" t="s">
        <v>146</v>
      </c>
      <c r="H95" s="70"/>
      <c r="I95" s="96"/>
      <c r="J95" s="59"/>
      <c r="K95" s="189"/>
      <c r="L95" s="136" t="s">
        <v>8</v>
      </c>
      <c r="M95" s="157" t="s">
        <v>62</v>
      </c>
      <c r="N95" s="55"/>
      <c r="O95" s="122" t="s">
        <v>62</v>
      </c>
      <c r="P95" s="55"/>
      <c r="Q95" s="55"/>
      <c r="R95" s="136" t="s">
        <v>48</v>
      </c>
      <c r="S95" s="54"/>
      <c r="T95" s="56"/>
      <c r="U95" s="162"/>
      <c r="V95" s="55"/>
      <c r="W95" s="54"/>
      <c r="X95" s="54"/>
      <c r="Y95" s="54" t="s">
        <v>50</v>
      </c>
      <c r="Z95" s="136" t="s">
        <v>2</v>
      </c>
      <c r="AA95" s="157" t="s">
        <v>50</v>
      </c>
      <c r="AB95" s="54"/>
      <c r="AD95" s="54" t="s">
        <v>50</v>
      </c>
      <c r="AE95" s="157"/>
      <c r="AF95" s="55"/>
      <c r="AG95" s="55"/>
      <c r="AH95" s="192" t="s">
        <v>48</v>
      </c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</row>
    <row r="96" spans="1:189" s="8" customFormat="1">
      <c r="A96" s="21"/>
      <c r="B96" s="242"/>
      <c r="C96" s="157"/>
      <c r="D96" s="105"/>
      <c r="E96" s="77"/>
      <c r="F96" s="77"/>
      <c r="G96" s="210"/>
      <c r="H96" s="70"/>
      <c r="I96" s="96"/>
      <c r="J96" s="59"/>
      <c r="K96" s="189"/>
      <c r="L96" s="55"/>
      <c r="M96" s="157"/>
      <c r="N96" s="55"/>
      <c r="O96" s="122"/>
      <c r="P96" s="55"/>
      <c r="Q96" s="55"/>
      <c r="R96" s="54"/>
      <c r="S96" s="54"/>
      <c r="T96" s="56"/>
      <c r="U96" s="162"/>
      <c r="V96" s="55"/>
      <c r="W96" s="54"/>
      <c r="X96" s="54"/>
      <c r="Y96" s="54"/>
      <c r="Z96" s="54"/>
      <c r="AA96" s="157"/>
      <c r="AB96" s="54"/>
      <c r="AD96" s="54"/>
      <c r="AE96" s="157"/>
      <c r="AF96" s="55"/>
      <c r="AG96" s="55"/>
      <c r="AH96" s="192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</row>
    <row r="97" spans="1:189" s="8" customFormat="1">
      <c r="A97" s="21">
        <v>56</v>
      </c>
      <c r="B97" s="238" t="s">
        <v>115</v>
      </c>
      <c r="C97" s="157" t="s">
        <v>61</v>
      </c>
      <c r="D97" s="55" t="s">
        <v>61</v>
      </c>
      <c r="E97" s="55" t="s">
        <v>61</v>
      </c>
      <c r="F97" s="55"/>
      <c r="G97" s="157" t="s">
        <v>265</v>
      </c>
      <c r="H97" s="55" t="s">
        <v>61</v>
      </c>
      <c r="I97" s="55" t="s">
        <v>61</v>
      </c>
      <c r="J97" s="59" t="s">
        <v>4</v>
      </c>
      <c r="K97" s="189"/>
      <c r="L97" s="136" t="s">
        <v>61</v>
      </c>
      <c r="M97" s="157" t="s">
        <v>61</v>
      </c>
      <c r="N97" s="55"/>
      <c r="O97" s="122" t="s">
        <v>61</v>
      </c>
      <c r="P97" s="55" t="s">
        <v>61</v>
      </c>
      <c r="Q97" s="136" t="s">
        <v>61</v>
      </c>
      <c r="R97" s="55" t="s">
        <v>61</v>
      </c>
      <c r="S97" s="54"/>
      <c r="T97" s="56"/>
      <c r="U97" s="162" t="s">
        <v>48</v>
      </c>
      <c r="V97" s="55"/>
      <c r="W97" s="54" t="s">
        <v>48</v>
      </c>
      <c r="X97" s="54" t="s">
        <v>48</v>
      </c>
      <c r="Y97" s="54" t="s">
        <v>48</v>
      </c>
      <c r="Z97" s="136" t="s">
        <v>123</v>
      </c>
      <c r="AA97" s="157" t="s">
        <v>50</v>
      </c>
      <c r="AB97" s="54" t="s">
        <v>48</v>
      </c>
      <c r="AC97" s="189" t="s">
        <v>48</v>
      </c>
      <c r="AD97" s="54" t="s">
        <v>48</v>
      </c>
      <c r="AE97" s="157" t="s">
        <v>48</v>
      </c>
      <c r="AF97" s="55" t="s">
        <v>48</v>
      </c>
      <c r="AG97" s="55"/>
      <c r="AH97" s="192" t="s">
        <v>48</v>
      </c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</row>
    <row r="98" spans="1:189" s="8" customFormat="1">
      <c r="A98" s="21">
        <v>57</v>
      </c>
      <c r="B98" s="238" t="s">
        <v>113</v>
      </c>
      <c r="C98" s="157">
        <v>3</v>
      </c>
      <c r="D98" s="105">
        <v>3</v>
      </c>
      <c r="E98" s="77">
        <v>3</v>
      </c>
      <c r="F98" s="77"/>
      <c r="G98" s="157" t="s">
        <v>146</v>
      </c>
      <c r="H98" s="70" t="s">
        <v>152</v>
      </c>
      <c r="I98" s="96">
        <v>2</v>
      </c>
      <c r="J98" s="59">
        <v>4</v>
      </c>
      <c r="K98" s="189"/>
      <c r="L98" s="136" t="s">
        <v>224</v>
      </c>
      <c r="M98" s="157">
        <v>3</v>
      </c>
      <c r="N98" s="55"/>
      <c r="O98" s="122">
        <v>3</v>
      </c>
      <c r="P98" s="55"/>
      <c r="Q98" s="136">
        <v>3</v>
      </c>
      <c r="R98" s="139" t="s">
        <v>214</v>
      </c>
      <c r="S98" s="54"/>
      <c r="T98" s="56"/>
      <c r="U98" s="162">
        <v>3</v>
      </c>
      <c r="V98" s="55"/>
      <c r="W98" s="54">
        <v>4</v>
      </c>
      <c r="X98" s="54">
        <v>2</v>
      </c>
      <c r="Y98" s="54">
        <v>3</v>
      </c>
      <c r="Z98" s="136">
        <v>3</v>
      </c>
      <c r="AA98" s="157" t="s">
        <v>134</v>
      </c>
      <c r="AB98" s="54">
        <v>3</v>
      </c>
      <c r="AC98" s="189">
        <v>4</v>
      </c>
      <c r="AD98" s="54">
        <v>4</v>
      </c>
      <c r="AE98" s="157">
        <v>2</v>
      </c>
      <c r="AF98" s="55"/>
      <c r="AG98" s="55"/>
      <c r="AH98" s="192">
        <v>5</v>
      </c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</row>
    <row r="99" spans="1:189" s="8" customFormat="1">
      <c r="A99" s="21">
        <v>58</v>
      </c>
      <c r="B99" s="238" t="s">
        <v>114</v>
      </c>
      <c r="C99" s="157" t="s">
        <v>143</v>
      </c>
      <c r="D99" s="105"/>
      <c r="E99" s="77"/>
      <c r="F99" s="77"/>
      <c r="G99" s="157" t="s">
        <v>146</v>
      </c>
      <c r="H99" s="70"/>
      <c r="I99" s="96"/>
      <c r="J99" s="59" t="s">
        <v>6</v>
      </c>
      <c r="K99" s="189"/>
      <c r="L99" s="136" t="s">
        <v>225</v>
      </c>
      <c r="M99" s="157" t="s">
        <v>143</v>
      </c>
      <c r="N99" s="55"/>
      <c r="O99" s="122" t="s">
        <v>137</v>
      </c>
      <c r="P99" s="55"/>
      <c r="Q99" s="136" t="s">
        <v>137</v>
      </c>
      <c r="R99" s="136" t="s">
        <v>130</v>
      </c>
      <c r="S99" s="54"/>
      <c r="T99" s="56"/>
      <c r="U99" s="162"/>
      <c r="V99" s="55"/>
      <c r="W99" s="54" t="s">
        <v>136</v>
      </c>
      <c r="X99" s="54" t="s">
        <v>137</v>
      </c>
      <c r="Y99" s="54" t="s">
        <v>136</v>
      </c>
      <c r="Z99" s="136" t="s">
        <v>136</v>
      </c>
      <c r="AA99" s="157" t="s">
        <v>134</v>
      </c>
      <c r="AB99" s="54" t="s">
        <v>137</v>
      </c>
      <c r="AC99" s="189" t="s">
        <v>132</v>
      </c>
      <c r="AD99" s="54" t="s">
        <v>137</v>
      </c>
      <c r="AE99" s="157"/>
      <c r="AF99" s="55"/>
      <c r="AG99" s="55"/>
      <c r="AH99" s="192" t="s">
        <v>136</v>
      </c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</row>
    <row r="100" spans="1:189" s="8" customFormat="1">
      <c r="A100" s="21"/>
      <c r="B100" s="238"/>
      <c r="C100" s="157"/>
      <c r="D100" s="105"/>
      <c r="E100" s="77"/>
      <c r="F100" s="77"/>
      <c r="G100" s="210"/>
      <c r="H100" s="70"/>
      <c r="I100" s="96"/>
      <c r="J100" s="59"/>
      <c r="K100" s="189"/>
      <c r="L100" s="55"/>
      <c r="M100" s="157"/>
      <c r="N100" s="55"/>
      <c r="O100" s="122"/>
      <c r="P100" s="55"/>
      <c r="Q100" s="55"/>
      <c r="R100" s="54"/>
      <c r="S100" s="54"/>
      <c r="T100" s="56"/>
      <c r="U100" s="162"/>
      <c r="V100" s="55"/>
      <c r="W100" s="54"/>
      <c r="X100" s="54"/>
      <c r="Y100" s="54"/>
      <c r="Z100" s="54"/>
      <c r="AA100" s="157"/>
      <c r="AB100" s="54"/>
      <c r="AC100" s="189"/>
      <c r="AD100" s="54"/>
      <c r="AE100" s="157"/>
      <c r="AF100" s="55"/>
      <c r="AG100" s="55"/>
      <c r="AH100" s="192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</row>
    <row r="101" spans="1:189" s="8" customFormat="1">
      <c r="A101" s="21">
        <v>59</v>
      </c>
      <c r="B101" s="238" t="s">
        <v>142</v>
      </c>
      <c r="C101" s="157" t="s">
        <v>62</v>
      </c>
      <c r="D101" s="105"/>
      <c r="E101" s="77" t="s">
        <v>79</v>
      </c>
      <c r="F101" s="77"/>
      <c r="G101" s="157" t="s">
        <v>266</v>
      </c>
      <c r="H101" s="70"/>
      <c r="I101" s="96" t="s">
        <v>154</v>
      </c>
      <c r="J101" s="59" t="s">
        <v>7</v>
      </c>
      <c r="K101" s="189"/>
      <c r="L101" s="136" t="s">
        <v>53</v>
      </c>
      <c r="M101" s="157" t="s">
        <v>240</v>
      </c>
      <c r="N101" s="55" t="s">
        <v>2</v>
      </c>
      <c r="O101" s="122" t="s">
        <v>62</v>
      </c>
      <c r="P101" s="55"/>
      <c r="Q101" s="136" t="s">
        <v>129</v>
      </c>
      <c r="R101" s="136" t="s">
        <v>50</v>
      </c>
      <c r="S101" s="54"/>
      <c r="T101" s="56"/>
      <c r="U101" s="162"/>
      <c r="V101" s="55"/>
      <c r="W101" s="54" t="s">
        <v>13</v>
      </c>
      <c r="X101" s="54" t="s">
        <v>10</v>
      </c>
      <c r="Y101" s="54" t="s">
        <v>146</v>
      </c>
      <c r="Z101" s="136" t="s">
        <v>2</v>
      </c>
      <c r="AA101" s="157" t="s">
        <v>50</v>
      </c>
      <c r="AB101" s="54"/>
      <c r="AC101" s="189" t="s">
        <v>48</v>
      </c>
      <c r="AD101" s="54" t="s">
        <v>2</v>
      </c>
      <c r="AE101" s="157" t="s">
        <v>27</v>
      </c>
      <c r="AF101" s="55"/>
      <c r="AG101" s="55"/>
      <c r="AH101" s="192" t="s">
        <v>48</v>
      </c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</row>
    <row r="102" spans="1:189" s="8" customFormat="1">
      <c r="A102" s="21">
        <v>60</v>
      </c>
      <c r="B102" s="238" t="s">
        <v>113</v>
      </c>
      <c r="C102" s="157" t="s">
        <v>146</v>
      </c>
      <c r="D102" s="105"/>
      <c r="E102" s="77" t="s">
        <v>24</v>
      </c>
      <c r="F102" s="77"/>
      <c r="G102" s="157" t="s">
        <v>146</v>
      </c>
      <c r="H102" s="70"/>
      <c r="I102" s="96">
        <v>4</v>
      </c>
      <c r="J102" s="59" t="s">
        <v>24</v>
      </c>
      <c r="K102" s="189"/>
      <c r="L102" s="136" t="s">
        <v>24</v>
      </c>
      <c r="M102" s="157" t="s">
        <v>146</v>
      </c>
      <c r="N102" s="55"/>
      <c r="O102" s="122" t="s">
        <v>146</v>
      </c>
      <c r="P102" s="55"/>
      <c r="Q102" s="139" t="s">
        <v>216</v>
      </c>
      <c r="R102" s="136" t="s">
        <v>134</v>
      </c>
      <c r="S102" s="54"/>
      <c r="T102" s="56"/>
      <c r="U102" s="162"/>
      <c r="V102" s="55"/>
      <c r="W102" s="54"/>
      <c r="X102" s="54">
        <v>3</v>
      </c>
      <c r="Y102" s="54" t="s">
        <v>146</v>
      </c>
      <c r="Z102" s="136" t="s">
        <v>134</v>
      </c>
      <c r="AA102" s="157" t="s">
        <v>134</v>
      </c>
      <c r="AB102" s="54"/>
      <c r="AC102" s="189">
        <v>4</v>
      </c>
      <c r="AD102" s="54" t="s">
        <v>146</v>
      </c>
      <c r="AE102" s="157"/>
      <c r="AF102" s="55"/>
      <c r="AG102" s="55"/>
      <c r="AH102" s="192" t="s">
        <v>56</v>
      </c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</row>
    <row r="103" spans="1:189" s="8" customFormat="1">
      <c r="A103" s="21">
        <v>61</v>
      </c>
      <c r="B103" s="238" t="s">
        <v>114</v>
      </c>
      <c r="C103" s="157" t="s">
        <v>146</v>
      </c>
      <c r="D103" s="105"/>
      <c r="E103" s="77" t="s">
        <v>24</v>
      </c>
      <c r="F103" s="77"/>
      <c r="G103" s="157" t="s">
        <v>146</v>
      </c>
      <c r="H103" s="70"/>
      <c r="I103" s="96"/>
      <c r="J103" s="59" t="s">
        <v>24</v>
      </c>
      <c r="K103" s="189"/>
      <c r="L103" s="136" t="s">
        <v>156</v>
      </c>
      <c r="M103" s="157" t="s">
        <v>146</v>
      </c>
      <c r="N103" s="55"/>
      <c r="O103" s="122" t="s">
        <v>146</v>
      </c>
      <c r="P103" s="55"/>
      <c r="Q103" s="136" t="s">
        <v>217</v>
      </c>
      <c r="R103" s="136" t="s">
        <v>134</v>
      </c>
      <c r="S103" s="54"/>
      <c r="T103" s="56"/>
      <c r="U103" s="162"/>
      <c r="V103" s="55"/>
      <c r="W103" s="54"/>
      <c r="X103" s="54"/>
      <c r="Y103" s="54" t="s">
        <v>146</v>
      </c>
      <c r="Z103" s="136" t="s">
        <v>134</v>
      </c>
      <c r="AA103" s="157" t="s">
        <v>134</v>
      </c>
      <c r="AB103" s="54"/>
      <c r="AC103" s="189" t="s">
        <v>259</v>
      </c>
      <c r="AD103" s="54" t="s">
        <v>146</v>
      </c>
      <c r="AE103" s="157"/>
      <c r="AF103" s="55"/>
      <c r="AG103" s="55"/>
      <c r="AH103" s="192" t="s">
        <v>137</v>
      </c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</row>
    <row r="104" spans="1:189" s="8" customFormat="1">
      <c r="A104" s="21"/>
      <c r="B104" s="242"/>
      <c r="C104" s="157"/>
      <c r="D104" s="105"/>
      <c r="E104" s="77"/>
      <c r="F104" s="77"/>
      <c r="G104" s="210"/>
      <c r="H104" s="70"/>
      <c r="I104" s="96"/>
      <c r="J104" s="59"/>
      <c r="K104" s="189"/>
      <c r="L104" s="55"/>
      <c r="M104" s="157"/>
      <c r="N104" s="55"/>
      <c r="O104" s="122"/>
      <c r="P104" s="55"/>
      <c r="Q104" s="55"/>
      <c r="R104" s="54"/>
      <c r="S104" s="54"/>
      <c r="T104" s="56"/>
      <c r="U104" s="162"/>
      <c r="V104" s="55"/>
      <c r="W104" s="54"/>
      <c r="X104" s="54"/>
      <c r="Y104" s="54"/>
      <c r="Z104" s="54"/>
      <c r="AA104" s="157"/>
      <c r="AB104" s="54"/>
      <c r="AD104" s="54"/>
      <c r="AE104" s="157"/>
      <c r="AF104" s="55"/>
      <c r="AG104" s="55"/>
      <c r="AH104" s="192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</row>
    <row r="105" spans="1:189" s="8" customFormat="1">
      <c r="A105" s="21">
        <v>62</v>
      </c>
      <c r="B105" s="238" t="s">
        <v>17</v>
      </c>
      <c r="C105" s="157" t="s">
        <v>61</v>
      </c>
      <c r="D105" s="55" t="s">
        <v>62</v>
      </c>
      <c r="E105" s="55" t="s">
        <v>62</v>
      </c>
      <c r="F105" s="55"/>
      <c r="G105" s="157" t="s">
        <v>265</v>
      </c>
      <c r="H105" s="55" t="s">
        <v>61</v>
      </c>
      <c r="I105" s="55" t="s">
        <v>61</v>
      </c>
      <c r="J105" s="59" t="s">
        <v>5</v>
      </c>
      <c r="K105" s="189"/>
      <c r="L105" s="136" t="s">
        <v>62</v>
      </c>
      <c r="M105" s="157" t="s">
        <v>61</v>
      </c>
      <c r="N105" s="55" t="s">
        <v>2</v>
      </c>
      <c r="O105" s="122" t="s">
        <v>61</v>
      </c>
      <c r="P105" s="55"/>
      <c r="Q105" s="136" t="s">
        <v>61</v>
      </c>
      <c r="R105" s="136" t="s">
        <v>61</v>
      </c>
      <c r="S105" s="54"/>
      <c r="T105" s="56"/>
      <c r="U105" s="162" t="s">
        <v>48</v>
      </c>
      <c r="V105" s="55"/>
      <c r="W105" s="54" t="s">
        <v>48</v>
      </c>
      <c r="X105" s="54" t="s">
        <v>48</v>
      </c>
      <c r="Y105" s="54" t="s">
        <v>48</v>
      </c>
      <c r="Z105" s="136" t="s">
        <v>48</v>
      </c>
      <c r="AA105" s="157" t="s">
        <v>48</v>
      </c>
      <c r="AB105" s="54" t="s">
        <v>48</v>
      </c>
      <c r="AD105" s="54" t="s">
        <v>48</v>
      </c>
      <c r="AE105" s="157" t="s">
        <v>50</v>
      </c>
      <c r="AF105" s="55" t="s">
        <v>48</v>
      </c>
      <c r="AG105" s="55"/>
      <c r="AH105" s="192" t="s">
        <v>48</v>
      </c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</row>
    <row r="106" spans="1:189" s="8" customFormat="1">
      <c r="A106" s="21">
        <v>63</v>
      </c>
      <c r="B106" s="238" t="s">
        <v>113</v>
      </c>
      <c r="C106" s="157" t="s">
        <v>147</v>
      </c>
      <c r="D106" s="55" t="s">
        <v>146</v>
      </c>
      <c r="E106" s="55" t="s">
        <v>146</v>
      </c>
      <c r="F106" s="55"/>
      <c r="G106" s="157" t="s">
        <v>146</v>
      </c>
      <c r="H106" s="70">
        <v>3</v>
      </c>
      <c r="I106" s="96"/>
      <c r="J106" s="59" t="s">
        <v>24</v>
      </c>
      <c r="K106" s="189"/>
      <c r="L106" s="136" t="s">
        <v>8</v>
      </c>
      <c r="M106" s="157">
        <v>3</v>
      </c>
      <c r="N106" s="55"/>
      <c r="O106" s="122">
        <v>2</v>
      </c>
      <c r="P106" s="55"/>
      <c r="Q106" s="136">
        <v>2</v>
      </c>
      <c r="R106" s="139" t="s">
        <v>215</v>
      </c>
      <c r="S106" s="54"/>
      <c r="T106" s="56"/>
      <c r="U106" s="162">
        <v>3</v>
      </c>
      <c r="V106" s="55"/>
      <c r="W106" s="54">
        <v>2</v>
      </c>
      <c r="X106" s="54" t="s">
        <v>131</v>
      </c>
      <c r="Y106" s="54">
        <v>2</v>
      </c>
      <c r="Z106" s="136">
        <v>2</v>
      </c>
      <c r="AA106" s="157">
        <v>1</v>
      </c>
      <c r="AB106" s="54">
        <v>3</v>
      </c>
      <c r="AC106" s="189"/>
      <c r="AD106" s="54">
        <v>2</v>
      </c>
      <c r="AE106" s="157"/>
      <c r="AF106" s="55"/>
      <c r="AG106" s="55"/>
      <c r="AH106" s="192">
        <v>2</v>
      </c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</row>
    <row r="107" spans="1:189" s="8" customFormat="1">
      <c r="A107" s="21">
        <v>64</v>
      </c>
      <c r="B107" s="238" t="s">
        <v>18</v>
      </c>
      <c r="C107" s="157" t="s">
        <v>147</v>
      </c>
      <c r="D107" s="55" t="s">
        <v>146</v>
      </c>
      <c r="E107" s="55" t="s">
        <v>146</v>
      </c>
      <c r="F107" s="55"/>
      <c r="G107" s="157" t="s">
        <v>146</v>
      </c>
      <c r="H107" s="70"/>
      <c r="I107" s="96"/>
      <c r="J107" s="59" t="s">
        <v>8</v>
      </c>
      <c r="K107" s="189"/>
      <c r="L107" s="136" t="s">
        <v>8</v>
      </c>
      <c r="M107" s="157"/>
      <c r="N107" s="55"/>
      <c r="O107" s="122" t="s">
        <v>137</v>
      </c>
      <c r="P107" s="55"/>
      <c r="Q107" s="136" t="s">
        <v>137</v>
      </c>
      <c r="R107" s="136" t="s">
        <v>9</v>
      </c>
      <c r="S107" s="54"/>
      <c r="T107" s="56"/>
      <c r="U107" s="162"/>
      <c r="V107" s="55"/>
      <c r="W107" s="54" t="s">
        <v>137</v>
      </c>
      <c r="X107" s="54" t="s">
        <v>14</v>
      </c>
      <c r="Y107" s="54" t="s">
        <v>137</v>
      </c>
      <c r="Z107" s="54"/>
      <c r="AA107" s="157" t="s">
        <v>143</v>
      </c>
      <c r="AB107" s="54" t="s">
        <v>137</v>
      </c>
      <c r="AC107" s="189"/>
      <c r="AD107" s="54" t="s">
        <v>143</v>
      </c>
      <c r="AE107" s="157"/>
      <c r="AF107" s="55"/>
      <c r="AG107" s="55"/>
      <c r="AH107" s="192" t="s">
        <v>141</v>
      </c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</row>
    <row r="108" spans="1:189" s="8" customFormat="1">
      <c r="A108" s="21"/>
      <c r="B108" s="233"/>
      <c r="C108" s="157"/>
      <c r="D108" s="105"/>
      <c r="E108" s="77"/>
      <c r="F108" s="77"/>
      <c r="G108" s="210"/>
      <c r="H108" s="70"/>
      <c r="I108" s="96"/>
      <c r="J108" s="59"/>
      <c r="K108" s="189"/>
      <c r="L108" s="55"/>
      <c r="M108" s="157"/>
      <c r="N108" s="55"/>
      <c r="O108" s="122"/>
      <c r="P108" s="55"/>
      <c r="Q108" s="55"/>
      <c r="R108" s="54"/>
      <c r="S108" s="54"/>
      <c r="T108" s="56"/>
      <c r="U108" s="162"/>
      <c r="V108" s="55"/>
      <c r="W108" s="54"/>
      <c r="X108" s="54"/>
      <c r="Y108" s="54"/>
      <c r="Z108" s="54"/>
      <c r="AA108" s="157"/>
      <c r="AB108" s="54"/>
      <c r="AD108" s="54"/>
      <c r="AE108" s="157"/>
      <c r="AF108" s="55"/>
      <c r="AG108" s="55"/>
      <c r="AH108" s="157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</row>
    <row r="109" spans="1:189" s="4" customFormat="1" ht="29.25" customHeight="1">
      <c r="A109" s="21"/>
      <c r="B109" s="239" t="s">
        <v>172</v>
      </c>
      <c r="C109" s="157">
        <v>2011</v>
      </c>
      <c r="D109" s="106"/>
      <c r="E109" s="78"/>
      <c r="F109" s="78"/>
      <c r="G109" s="211"/>
      <c r="H109" s="112"/>
      <c r="I109" s="108"/>
      <c r="J109" s="55"/>
      <c r="K109" s="188"/>
      <c r="L109" s="59"/>
      <c r="M109" s="157"/>
      <c r="N109" s="55"/>
      <c r="O109" s="122"/>
      <c r="P109" s="59"/>
      <c r="Q109" s="59"/>
      <c r="R109" s="63"/>
      <c r="S109" s="55"/>
      <c r="T109" s="62"/>
      <c r="U109" s="200"/>
      <c r="V109" s="59"/>
      <c r="W109" s="54"/>
      <c r="X109" s="63"/>
      <c r="Y109" s="63"/>
      <c r="Z109" s="54"/>
      <c r="AA109" s="183"/>
      <c r="AB109" s="63"/>
      <c r="AD109" s="54"/>
      <c r="AE109" s="157"/>
      <c r="AF109" s="59"/>
      <c r="AG109" s="59"/>
      <c r="AH109" s="183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</row>
    <row r="110" spans="1:189" s="8" customFormat="1">
      <c r="A110" s="21">
        <v>65</v>
      </c>
      <c r="B110" s="233" t="s">
        <v>22</v>
      </c>
      <c r="C110" s="161">
        <v>10.3</v>
      </c>
      <c r="D110" s="123">
        <v>5.98</v>
      </c>
      <c r="E110" s="111">
        <v>6.6</v>
      </c>
      <c r="F110" s="111"/>
      <c r="G110" s="212">
        <v>6.8</v>
      </c>
      <c r="H110" s="153">
        <v>7.6</v>
      </c>
      <c r="I110" s="146">
        <v>10.6</v>
      </c>
      <c r="J110" s="145">
        <v>6.3</v>
      </c>
      <c r="K110" s="223">
        <v>9.6</v>
      </c>
      <c r="L110" s="145">
        <v>11</v>
      </c>
      <c r="M110" s="161">
        <v>11.1</v>
      </c>
      <c r="N110" s="73"/>
      <c r="O110" s="145">
        <v>7</v>
      </c>
      <c r="P110" s="145">
        <v>8.8000000000000007</v>
      </c>
      <c r="Q110" s="145">
        <v>9.4</v>
      </c>
      <c r="R110" s="145">
        <v>9.1</v>
      </c>
      <c r="S110" s="145">
        <v>5.6</v>
      </c>
      <c r="T110" s="73"/>
      <c r="U110" s="162">
        <v>6.2</v>
      </c>
      <c r="V110" s="145">
        <v>7.2</v>
      </c>
      <c r="W110" s="74">
        <v>8.19</v>
      </c>
      <c r="X110" s="145">
        <v>10.8</v>
      </c>
      <c r="Y110" s="145">
        <v>9.9</v>
      </c>
      <c r="Z110" s="145">
        <v>6.3</v>
      </c>
      <c r="AA110" s="161">
        <v>8.9</v>
      </c>
      <c r="AB110" s="74">
        <v>4.8</v>
      </c>
      <c r="AC110" s="189">
        <v>7</v>
      </c>
      <c r="AD110" s="145">
        <v>8.4</v>
      </c>
      <c r="AE110" s="161">
        <v>9</v>
      </c>
      <c r="AF110" s="145">
        <v>11.1</v>
      </c>
      <c r="AG110" s="145">
        <v>11.5</v>
      </c>
      <c r="AH110" s="223">
        <v>9.8000000000000007</v>
      </c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</row>
    <row r="111" spans="1:189" s="8" customFormat="1">
      <c r="A111" s="21">
        <v>66</v>
      </c>
      <c r="B111" s="233" t="s">
        <v>23</v>
      </c>
      <c r="C111" s="161">
        <v>0.52</v>
      </c>
      <c r="D111" s="145">
        <v>0.5</v>
      </c>
      <c r="E111" s="145">
        <v>0.18</v>
      </c>
      <c r="F111" s="145"/>
      <c r="G111" s="161">
        <v>0.06</v>
      </c>
      <c r="H111" s="145">
        <v>0.3</v>
      </c>
      <c r="I111" s="146">
        <v>0.33</v>
      </c>
      <c r="J111" s="145">
        <v>0.39</v>
      </c>
      <c r="K111" s="223">
        <v>0.4</v>
      </c>
      <c r="L111" s="145">
        <v>0.45</v>
      </c>
      <c r="M111" s="161">
        <v>0.8</v>
      </c>
      <c r="N111" s="73">
        <v>1.1000000000000001</v>
      </c>
      <c r="O111" s="145">
        <v>0.16</v>
      </c>
      <c r="P111" s="73">
        <v>0.5</v>
      </c>
      <c r="Q111" s="145">
        <v>0.6</v>
      </c>
      <c r="R111" s="146">
        <v>0.82</v>
      </c>
      <c r="S111" s="145">
        <v>0.24</v>
      </c>
      <c r="T111" s="73"/>
      <c r="U111" s="200">
        <v>0.43</v>
      </c>
      <c r="V111" s="145">
        <v>0.28999999999999998</v>
      </c>
      <c r="W111" s="145">
        <v>0.4</v>
      </c>
      <c r="X111" s="145">
        <v>0.5</v>
      </c>
      <c r="Y111" s="74">
        <v>0.5</v>
      </c>
      <c r="Z111" s="145">
        <v>0.2</v>
      </c>
      <c r="AA111" s="161">
        <v>0.4</v>
      </c>
      <c r="AB111" s="145">
        <v>0.18</v>
      </c>
      <c r="AC111" s="189"/>
      <c r="AD111" s="145">
        <v>0.36</v>
      </c>
      <c r="AE111" s="161">
        <v>0.4</v>
      </c>
      <c r="AF111" s="145">
        <v>0.68</v>
      </c>
      <c r="AG111" s="73"/>
      <c r="AH111" s="223">
        <v>0.5</v>
      </c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</row>
    <row r="112" spans="1:189" s="8" customFormat="1">
      <c r="A112" s="21">
        <v>67</v>
      </c>
      <c r="B112" s="243" t="s">
        <v>3</v>
      </c>
      <c r="C112" s="161">
        <v>0.3</v>
      </c>
      <c r="D112" s="54"/>
      <c r="E112" s="54"/>
      <c r="F112" s="54"/>
      <c r="G112" s="161">
        <v>0.05</v>
      </c>
      <c r="H112" s="55"/>
      <c r="I112" s="54"/>
      <c r="J112" s="59"/>
      <c r="K112" s="189"/>
      <c r="L112" s="55"/>
      <c r="M112" s="161">
        <v>0.33</v>
      </c>
      <c r="N112" s="73">
        <v>1</v>
      </c>
      <c r="O112" s="122" t="s">
        <v>29</v>
      </c>
      <c r="P112" s="56">
        <v>0.4</v>
      </c>
      <c r="Q112" s="140" t="s">
        <v>218</v>
      </c>
      <c r="R112" s="56"/>
      <c r="S112" s="55"/>
      <c r="T112" s="55"/>
      <c r="U112" s="200">
        <v>0.34</v>
      </c>
      <c r="V112" s="55"/>
      <c r="W112" s="54"/>
      <c r="X112" s="54"/>
      <c r="Y112" s="54" t="s">
        <v>147</v>
      </c>
      <c r="Z112" s="63"/>
      <c r="AA112" s="157"/>
      <c r="AB112" s="54"/>
      <c r="AC112" s="189">
        <v>0</v>
      </c>
      <c r="AD112" s="54" t="s">
        <v>147</v>
      </c>
      <c r="AE112" s="157"/>
      <c r="AF112" s="55"/>
      <c r="AG112" s="55"/>
      <c r="AH112" s="161">
        <v>0.28000000000000003</v>
      </c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</row>
    <row r="113" spans="1:189" s="8" customFormat="1">
      <c r="A113" s="21"/>
      <c r="B113" s="233"/>
      <c r="C113" s="157"/>
      <c r="D113" s="54"/>
      <c r="E113" s="77"/>
      <c r="F113" s="77"/>
      <c r="G113" s="213"/>
      <c r="H113" s="69"/>
      <c r="I113" s="54"/>
      <c r="J113" s="69"/>
      <c r="K113" s="189"/>
      <c r="L113" s="55"/>
      <c r="M113" s="157"/>
      <c r="N113" s="55"/>
      <c r="O113" s="122"/>
      <c r="P113" s="55"/>
      <c r="Q113" s="55"/>
      <c r="R113" s="54"/>
      <c r="S113" s="55"/>
      <c r="T113" s="55"/>
      <c r="U113" s="204"/>
      <c r="V113" s="55"/>
      <c r="W113" s="77"/>
      <c r="X113" s="54"/>
      <c r="Y113" s="54"/>
      <c r="Z113" s="54"/>
      <c r="AA113" s="157"/>
      <c r="AB113" s="54"/>
      <c r="AD113" s="54"/>
      <c r="AE113" s="157"/>
      <c r="AF113" s="55"/>
      <c r="AG113" s="55"/>
      <c r="AH113" s="157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</row>
    <row r="114" spans="1:189" s="4" customFormat="1" ht="29.25" customHeight="1">
      <c r="A114" s="21"/>
      <c r="B114" s="239" t="s">
        <v>186</v>
      </c>
      <c r="C114" s="157"/>
      <c r="D114" s="63"/>
      <c r="E114" s="78"/>
      <c r="F114" s="78"/>
      <c r="G114" s="214"/>
      <c r="H114" s="68"/>
      <c r="I114" s="63"/>
      <c r="J114" s="68"/>
      <c r="K114" s="188"/>
      <c r="L114" s="59"/>
      <c r="M114" s="157"/>
      <c r="N114" s="55"/>
      <c r="O114" s="122"/>
      <c r="P114" s="59"/>
      <c r="Q114" s="59"/>
      <c r="R114" s="63"/>
      <c r="S114" s="55"/>
      <c r="T114" s="59"/>
      <c r="U114" s="200"/>
      <c r="V114" s="59"/>
      <c r="W114" s="54"/>
      <c r="X114" s="63"/>
      <c r="Y114" s="63"/>
      <c r="Z114" s="54"/>
      <c r="AA114" s="183"/>
      <c r="AB114" s="63"/>
      <c r="AD114" s="54"/>
      <c r="AE114" s="157"/>
      <c r="AF114" s="59"/>
      <c r="AG114" s="59"/>
      <c r="AH114" s="183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</row>
    <row r="115" spans="1:189" s="8" customFormat="1">
      <c r="A115" s="21">
        <v>68</v>
      </c>
      <c r="B115" s="233" t="s">
        <v>157</v>
      </c>
      <c r="C115" s="157" t="s">
        <v>204</v>
      </c>
      <c r="D115" s="54">
        <v>40</v>
      </c>
      <c r="E115" s="74" t="s">
        <v>162</v>
      </c>
      <c r="F115" s="74"/>
      <c r="G115" s="157">
        <v>54</v>
      </c>
      <c r="H115" s="55">
        <v>29</v>
      </c>
      <c r="I115" s="54">
        <v>68.23</v>
      </c>
      <c r="J115" s="55">
        <v>30</v>
      </c>
      <c r="K115" s="189">
        <v>42</v>
      </c>
      <c r="L115" s="136">
        <v>56</v>
      </c>
      <c r="M115" s="157">
        <v>81</v>
      </c>
      <c r="N115" s="55"/>
      <c r="O115" s="122">
        <v>24</v>
      </c>
      <c r="P115" s="56">
        <v>48</v>
      </c>
      <c r="Q115" s="136">
        <v>27</v>
      </c>
      <c r="R115" s="74"/>
      <c r="S115" s="73"/>
      <c r="T115" s="75"/>
      <c r="U115" s="202">
        <v>16</v>
      </c>
      <c r="V115" s="73"/>
      <c r="W115" s="54">
        <v>49</v>
      </c>
      <c r="X115" s="54">
        <v>53</v>
      </c>
      <c r="Y115" s="54">
        <v>50</v>
      </c>
      <c r="Z115" s="136">
        <v>20</v>
      </c>
      <c r="AA115" s="157">
        <v>44</v>
      </c>
      <c r="AB115" s="74" t="s">
        <v>147</v>
      </c>
      <c r="AC115" s="189">
        <v>40</v>
      </c>
      <c r="AD115" s="54">
        <v>36.9</v>
      </c>
      <c r="AE115" s="177">
        <v>66.7</v>
      </c>
      <c r="AF115" s="55">
        <v>60</v>
      </c>
      <c r="AG115" s="55"/>
      <c r="AH115" s="157">
        <v>62</v>
      </c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</row>
    <row r="116" spans="1:189" s="8" customFormat="1">
      <c r="A116" s="21">
        <v>69</v>
      </c>
      <c r="B116" s="233" t="s">
        <v>301</v>
      </c>
      <c r="C116" s="162">
        <v>1.4</v>
      </c>
      <c r="D116" s="98">
        <v>0.9</v>
      </c>
      <c r="E116" s="74">
        <v>3.03</v>
      </c>
      <c r="F116" s="74">
        <v>4.8</v>
      </c>
      <c r="G116" s="162">
        <v>1.3</v>
      </c>
      <c r="H116" s="97">
        <v>2.14</v>
      </c>
      <c r="I116" s="98">
        <v>0.4</v>
      </c>
      <c r="J116" s="97">
        <v>2.8</v>
      </c>
      <c r="K116" s="194">
        <v>0.7</v>
      </c>
      <c r="L116" s="140">
        <v>1.23</v>
      </c>
      <c r="M116" s="162">
        <v>0.5</v>
      </c>
      <c r="N116" s="97">
        <v>2.0499999999999998</v>
      </c>
      <c r="O116" s="130">
        <v>2.4</v>
      </c>
      <c r="P116" s="97">
        <v>1.4</v>
      </c>
      <c r="Q116" s="140">
        <v>1.1000000000000001</v>
      </c>
      <c r="R116" s="145">
        <v>1.0900000000000001</v>
      </c>
      <c r="S116" s="97">
        <v>3.35</v>
      </c>
      <c r="T116" s="97">
        <v>3.4</v>
      </c>
      <c r="U116" s="202">
        <v>2.1</v>
      </c>
      <c r="V116" s="97">
        <v>3</v>
      </c>
      <c r="W116" s="98">
        <v>1.4</v>
      </c>
      <c r="X116" s="98">
        <v>0.6</v>
      </c>
      <c r="Y116" s="98">
        <v>1</v>
      </c>
      <c r="Z116" s="140">
        <v>3.5</v>
      </c>
      <c r="AA116" s="162">
        <v>1.18</v>
      </c>
      <c r="AB116" s="98">
        <v>2.8</v>
      </c>
      <c r="AC116" s="189">
        <v>4.3</v>
      </c>
      <c r="AD116" s="98">
        <v>0.18</v>
      </c>
      <c r="AE116" s="177">
        <v>1.1200000000000001</v>
      </c>
      <c r="AF116" s="97">
        <v>0.8</v>
      </c>
      <c r="AG116" s="97">
        <v>0.8</v>
      </c>
      <c r="AH116" s="162">
        <v>0.8</v>
      </c>
      <c r="AI116" s="86">
        <v>0.49</v>
      </c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</row>
    <row r="117" spans="1:189" s="8" customFormat="1">
      <c r="A117" s="21">
        <v>70</v>
      </c>
      <c r="B117" s="233" t="s">
        <v>145</v>
      </c>
      <c r="C117" s="162" t="s">
        <v>205</v>
      </c>
      <c r="D117" s="98"/>
      <c r="E117" s="74"/>
      <c r="F117" s="74"/>
      <c r="G117" s="162" t="s">
        <v>144</v>
      </c>
      <c r="H117" s="97"/>
      <c r="I117" s="98"/>
      <c r="J117" s="97"/>
      <c r="K117" s="194"/>
      <c r="L117" s="97"/>
      <c r="M117" s="162" t="s">
        <v>144</v>
      </c>
      <c r="N117" s="97" t="s">
        <v>144</v>
      </c>
      <c r="O117" s="130" t="s">
        <v>144</v>
      </c>
      <c r="P117" s="97" t="s">
        <v>57</v>
      </c>
      <c r="Q117" s="140" t="s">
        <v>219</v>
      </c>
      <c r="R117" s="147" t="s">
        <v>49</v>
      </c>
      <c r="S117" s="97"/>
      <c r="T117" s="97"/>
      <c r="U117" s="202" t="s">
        <v>144</v>
      </c>
      <c r="V117" s="97"/>
      <c r="W117" s="98"/>
      <c r="X117" s="98"/>
      <c r="Y117" s="98"/>
      <c r="Z117" s="140" t="s">
        <v>144</v>
      </c>
      <c r="AA117" s="162" t="s">
        <v>144</v>
      </c>
      <c r="AB117" s="98" t="s">
        <v>144</v>
      </c>
      <c r="AC117" s="193" t="s">
        <v>144</v>
      </c>
      <c r="AD117" s="98" t="s">
        <v>144</v>
      </c>
      <c r="AE117" s="177" t="s">
        <v>242</v>
      </c>
      <c r="AF117" s="97"/>
      <c r="AG117" s="97"/>
      <c r="AH117" s="162" t="s">
        <v>60</v>
      </c>
      <c r="AI117" s="86" t="s">
        <v>300</v>
      </c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</row>
    <row r="118" spans="1:189" s="8" customFormat="1">
      <c r="A118" s="21">
        <v>71</v>
      </c>
      <c r="B118" s="233" t="s">
        <v>36</v>
      </c>
      <c r="C118" s="157" t="s">
        <v>206</v>
      </c>
      <c r="D118" s="54">
        <v>45</v>
      </c>
      <c r="E118" s="54" t="s">
        <v>119</v>
      </c>
      <c r="F118" s="54"/>
      <c r="G118" s="157">
        <v>9</v>
      </c>
      <c r="H118" s="55">
        <v>17</v>
      </c>
      <c r="I118" s="54">
        <v>27</v>
      </c>
      <c r="J118" s="55">
        <v>17</v>
      </c>
      <c r="K118" s="189">
        <v>40</v>
      </c>
      <c r="L118" s="139" t="s">
        <v>226</v>
      </c>
      <c r="M118" s="163" t="s">
        <v>241</v>
      </c>
      <c r="N118" s="258" t="s">
        <v>299</v>
      </c>
      <c r="O118" s="122" t="s">
        <v>30</v>
      </c>
      <c r="P118" s="55">
        <v>33</v>
      </c>
      <c r="Q118" s="136">
        <v>41</v>
      </c>
      <c r="R118" s="140">
        <v>10.8</v>
      </c>
      <c r="S118" s="55"/>
      <c r="T118" s="55"/>
      <c r="U118" s="202"/>
      <c r="V118" s="55"/>
      <c r="W118" s="54"/>
      <c r="X118" s="54">
        <v>40</v>
      </c>
      <c r="Y118" s="54">
        <v>11.6</v>
      </c>
      <c r="Z118" s="140">
        <v>43.9</v>
      </c>
      <c r="AA118" s="185" t="s">
        <v>146</v>
      </c>
      <c r="AB118" s="54" t="s">
        <v>147</v>
      </c>
      <c r="AC118" s="194" t="s">
        <v>147</v>
      </c>
      <c r="AD118" s="54">
        <v>4</v>
      </c>
      <c r="AE118" s="177">
        <v>10.6</v>
      </c>
      <c r="AF118" s="55">
        <v>5.9</v>
      </c>
      <c r="AG118" s="55"/>
      <c r="AH118" s="157">
        <v>23</v>
      </c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</row>
    <row r="119" spans="1:189" s="8" customFormat="1">
      <c r="A119" s="21">
        <v>72</v>
      </c>
      <c r="B119" s="233" t="s">
        <v>68</v>
      </c>
      <c r="C119" s="164" t="s">
        <v>256</v>
      </c>
      <c r="D119" s="37">
        <v>33</v>
      </c>
      <c r="E119" s="54" t="s">
        <v>165</v>
      </c>
      <c r="F119" s="54"/>
      <c r="G119" s="157">
        <v>52.4</v>
      </c>
      <c r="H119" s="54" t="s">
        <v>166</v>
      </c>
      <c r="I119" s="54" t="s">
        <v>167</v>
      </c>
      <c r="J119" s="16">
        <v>40</v>
      </c>
      <c r="K119" s="195">
        <v>54</v>
      </c>
      <c r="L119" s="16">
        <v>45</v>
      </c>
      <c r="M119" s="164">
        <v>81</v>
      </c>
      <c r="N119" s="16"/>
      <c r="O119" s="125">
        <v>65</v>
      </c>
      <c r="P119" s="55">
        <v>50</v>
      </c>
      <c r="Q119" s="55" t="s">
        <v>119</v>
      </c>
      <c r="R119" s="140">
        <v>37.9</v>
      </c>
      <c r="S119" s="16"/>
      <c r="T119" s="16"/>
      <c r="U119" s="162"/>
      <c r="V119" s="16"/>
      <c r="W119" s="37" t="s">
        <v>104</v>
      </c>
      <c r="X119" s="37" t="s">
        <v>105</v>
      </c>
      <c r="Y119" s="37" t="s">
        <v>165</v>
      </c>
      <c r="Z119" s="37" t="s">
        <v>106</v>
      </c>
      <c r="AA119" s="164">
        <v>47</v>
      </c>
      <c r="AB119" s="37" t="s">
        <v>147</v>
      </c>
      <c r="AC119" s="194" t="s">
        <v>260</v>
      </c>
      <c r="AD119" s="37" t="s">
        <v>165</v>
      </c>
      <c r="AE119" s="178">
        <v>0.43</v>
      </c>
      <c r="AF119" s="16">
        <v>73</v>
      </c>
      <c r="AG119" s="16"/>
      <c r="AH119" s="164">
        <v>71</v>
      </c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</row>
    <row r="120" spans="1:189" s="8" customFormat="1">
      <c r="A120" s="21"/>
      <c r="B120" s="233"/>
      <c r="C120" s="164"/>
      <c r="D120" s="37"/>
      <c r="E120" s="96"/>
      <c r="F120" s="96"/>
      <c r="G120" s="215"/>
      <c r="H120" s="54"/>
      <c r="I120" s="54"/>
      <c r="J120" s="16"/>
      <c r="K120" s="195"/>
      <c r="L120" s="16"/>
      <c r="M120" s="164"/>
      <c r="N120" s="16"/>
      <c r="O120" s="125"/>
      <c r="P120" s="16"/>
      <c r="Q120" s="92"/>
      <c r="R120" s="37"/>
      <c r="S120" s="16"/>
      <c r="T120" s="16"/>
      <c r="U120" s="162"/>
      <c r="V120" s="16"/>
      <c r="W120" s="93"/>
      <c r="X120" s="93"/>
      <c r="Y120" s="37"/>
      <c r="Z120" s="93"/>
      <c r="AA120" s="179"/>
      <c r="AB120" s="37"/>
      <c r="AC120" s="195"/>
      <c r="AD120" s="37"/>
      <c r="AE120" s="179"/>
      <c r="AF120" s="16"/>
      <c r="AG120" s="16"/>
      <c r="AH120" s="164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</row>
    <row r="121" spans="1:189" s="8" customFormat="1">
      <c r="A121" s="21"/>
      <c r="B121" s="233"/>
      <c r="C121" s="164"/>
      <c r="D121" s="37"/>
      <c r="E121" s="96"/>
      <c r="F121" s="96"/>
      <c r="G121" s="215"/>
      <c r="H121" s="54"/>
      <c r="I121" s="54"/>
      <c r="J121" s="16"/>
      <c r="K121" s="195"/>
      <c r="L121" s="16"/>
      <c r="M121" s="164"/>
      <c r="N121" s="16"/>
      <c r="O121" s="125"/>
      <c r="P121" s="16"/>
      <c r="Q121" s="92"/>
      <c r="R121" s="37"/>
      <c r="S121" s="16"/>
      <c r="T121" s="16"/>
      <c r="U121" s="162"/>
      <c r="V121" s="16"/>
      <c r="W121" s="93"/>
      <c r="X121" s="93"/>
      <c r="Y121" s="37"/>
      <c r="Z121" s="93"/>
      <c r="AA121" s="179"/>
      <c r="AB121" s="37"/>
      <c r="AC121" s="195"/>
      <c r="AD121" s="37"/>
      <c r="AE121" s="179"/>
      <c r="AF121" s="16"/>
      <c r="AG121" s="16"/>
      <c r="AH121" s="164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</row>
    <row r="122" spans="1:189" s="8" customFormat="1">
      <c r="A122" s="21"/>
      <c r="B122" s="233" t="s">
        <v>103</v>
      </c>
      <c r="C122" s="164"/>
      <c r="D122" s="35"/>
      <c r="E122" s="76"/>
      <c r="F122" s="76"/>
      <c r="G122" s="216"/>
      <c r="H122" s="16"/>
      <c r="I122" s="37"/>
      <c r="J122" s="16"/>
      <c r="K122" s="195"/>
      <c r="L122" s="16"/>
      <c r="M122" s="164"/>
      <c r="N122" s="16"/>
      <c r="O122" s="125"/>
      <c r="P122" s="16"/>
      <c r="Q122" s="16"/>
      <c r="R122" s="37"/>
      <c r="S122" s="16"/>
      <c r="T122" s="16"/>
      <c r="U122" s="162"/>
      <c r="V122" s="16"/>
      <c r="W122" s="37"/>
      <c r="X122" s="37"/>
      <c r="Y122" s="37"/>
      <c r="Z122" s="37"/>
      <c r="AA122" s="164"/>
      <c r="AB122" s="37"/>
      <c r="AC122" s="195"/>
      <c r="AD122" s="37"/>
      <c r="AE122" s="164"/>
      <c r="AF122" s="16"/>
      <c r="AG122" s="16"/>
      <c r="AH122" s="164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</row>
    <row r="123" spans="1:189" s="8" customFormat="1" ht="12" customHeight="1">
      <c r="A123" s="21"/>
      <c r="B123" s="267"/>
      <c r="C123" s="265"/>
      <c r="D123" s="265"/>
      <c r="E123" s="265"/>
      <c r="F123" s="265"/>
      <c r="G123" s="265"/>
      <c r="H123" s="265"/>
      <c r="I123" s="266"/>
      <c r="J123" s="44"/>
      <c r="K123" s="195"/>
      <c r="L123" s="16"/>
      <c r="M123" s="164"/>
      <c r="N123" s="81"/>
      <c r="O123" s="44"/>
      <c r="P123" s="16"/>
      <c r="Q123" s="16"/>
      <c r="R123" s="37"/>
      <c r="S123" s="44"/>
      <c r="T123" s="16"/>
      <c r="U123" s="205"/>
      <c r="V123" s="16"/>
      <c r="W123" s="44"/>
      <c r="X123" s="16"/>
      <c r="Y123" s="16"/>
      <c r="Z123" s="44"/>
      <c r="AA123" s="164"/>
      <c r="AB123" s="81"/>
      <c r="AC123" s="196"/>
      <c r="AD123" s="44"/>
      <c r="AE123" s="164"/>
      <c r="AF123" s="16"/>
      <c r="AG123" s="16"/>
      <c r="AH123" s="164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</row>
    <row r="124" spans="1:189" s="8" customFormat="1" ht="12" customHeight="1">
      <c r="A124" s="21"/>
      <c r="B124" s="264" t="s">
        <v>271</v>
      </c>
      <c r="C124" s="265"/>
      <c r="D124" s="265"/>
      <c r="E124" s="265"/>
      <c r="F124" s="265"/>
      <c r="G124" s="265"/>
      <c r="H124" s="265"/>
      <c r="I124" s="266"/>
      <c r="J124" s="44"/>
      <c r="K124" s="195"/>
      <c r="L124" s="16"/>
      <c r="M124" s="164"/>
      <c r="N124" s="81"/>
      <c r="O124" s="44"/>
      <c r="P124" s="16"/>
      <c r="Q124" s="16"/>
      <c r="R124" s="37"/>
      <c r="S124" s="44"/>
      <c r="T124" s="16"/>
      <c r="U124" s="205"/>
      <c r="V124" s="16"/>
      <c r="W124" s="44"/>
      <c r="X124" s="16"/>
      <c r="Y124" s="16"/>
      <c r="Z124" s="44"/>
      <c r="AA124" s="164"/>
      <c r="AB124" s="81"/>
      <c r="AC124" s="196"/>
      <c r="AD124" s="44"/>
      <c r="AE124" s="164"/>
      <c r="AF124" s="16"/>
      <c r="AG124" s="16"/>
      <c r="AH124" s="164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</row>
    <row r="125" spans="1:189" s="8" customFormat="1">
      <c r="A125" s="21"/>
      <c r="B125" s="233" t="s">
        <v>194</v>
      </c>
      <c r="C125" s="164"/>
      <c r="D125" s="37"/>
      <c r="E125" s="79"/>
      <c r="F125" s="79"/>
      <c r="G125" s="196"/>
      <c r="H125" s="44"/>
      <c r="I125" s="37"/>
      <c r="J125" s="44"/>
      <c r="K125" s="195"/>
      <c r="L125" s="16"/>
      <c r="M125" s="164"/>
      <c r="N125" s="81"/>
      <c r="O125" s="44"/>
      <c r="P125" s="16"/>
      <c r="Q125" s="16"/>
      <c r="R125" s="37"/>
      <c r="S125" s="44"/>
      <c r="T125" s="16"/>
      <c r="U125" s="205"/>
      <c r="V125" s="16"/>
      <c r="W125" s="44"/>
      <c r="X125" s="16"/>
      <c r="Y125" s="16"/>
      <c r="Z125" s="44"/>
      <c r="AA125" s="164"/>
      <c r="AB125" s="81"/>
      <c r="AC125" s="196"/>
      <c r="AD125" s="44"/>
      <c r="AE125" s="164"/>
      <c r="AF125" s="16"/>
      <c r="AG125" s="16"/>
      <c r="AH125" s="164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</row>
    <row r="126" spans="1:189" s="8" customFormat="1">
      <c r="A126" s="21"/>
      <c r="B126" s="244" t="s">
        <v>78</v>
      </c>
      <c r="C126" s="169"/>
      <c r="D126" s="89"/>
      <c r="E126" s="79"/>
      <c r="F126" s="79"/>
      <c r="G126" s="196"/>
      <c r="H126" s="44"/>
      <c r="I126" s="89"/>
      <c r="J126" s="44"/>
      <c r="K126" s="224"/>
      <c r="L126" s="90"/>
      <c r="M126" s="169"/>
      <c r="N126" s="81"/>
      <c r="O126" s="44"/>
      <c r="P126" s="90"/>
      <c r="Q126" s="90"/>
      <c r="R126" s="89"/>
      <c r="S126" s="44"/>
      <c r="T126" s="90"/>
      <c r="U126" s="205"/>
      <c r="V126" s="90"/>
      <c r="W126" s="44"/>
      <c r="X126" s="90"/>
      <c r="Y126" s="43"/>
      <c r="Z126" s="44"/>
      <c r="AA126" s="164"/>
      <c r="AB126" s="81"/>
      <c r="AC126" s="196"/>
      <c r="AD126" s="44"/>
      <c r="AE126" s="164"/>
      <c r="AF126" s="16"/>
      <c r="AG126" s="16"/>
      <c r="AH126" s="164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</row>
    <row r="127" spans="1:189" s="8" customFormat="1">
      <c r="A127" s="21"/>
      <c r="B127" s="261" t="s">
        <v>16</v>
      </c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3"/>
      <c r="X127" s="90"/>
      <c r="Y127" s="43"/>
      <c r="Z127" s="44"/>
      <c r="AA127" s="164"/>
      <c r="AB127" s="81"/>
      <c r="AC127" s="196"/>
      <c r="AD127" s="44"/>
      <c r="AE127" s="164"/>
      <c r="AF127" s="16"/>
      <c r="AG127" s="16"/>
      <c r="AH127" s="164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</row>
    <row r="128" spans="1:189" s="8" customFormat="1">
      <c r="A128" s="21"/>
      <c r="B128" s="244" t="s">
        <v>230</v>
      </c>
      <c r="C128" s="169"/>
      <c r="D128" s="151"/>
      <c r="E128" s="151"/>
      <c r="F128" s="151"/>
      <c r="G128" s="196"/>
      <c r="H128" s="151"/>
      <c r="I128" s="144"/>
      <c r="J128" s="151"/>
      <c r="K128" s="225"/>
      <c r="L128" s="144"/>
      <c r="M128" s="169"/>
      <c r="N128" s="81"/>
      <c r="O128" s="151"/>
      <c r="P128" s="144"/>
      <c r="Q128" s="144"/>
      <c r="R128" s="144"/>
      <c r="S128" s="151"/>
      <c r="T128" s="144"/>
      <c r="U128" s="204"/>
      <c r="V128" s="144"/>
      <c r="W128" s="151"/>
      <c r="X128" s="90"/>
      <c r="Y128" s="43"/>
      <c r="Z128" s="44"/>
      <c r="AA128" s="164"/>
      <c r="AB128" s="81"/>
      <c r="AC128" s="196"/>
      <c r="AD128" s="44"/>
      <c r="AE128" s="164"/>
      <c r="AF128" s="16"/>
      <c r="AG128" s="16"/>
      <c r="AH128" s="164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</row>
    <row r="129" spans="1:189" s="8" customFormat="1" ht="32.25">
      <c r="A129" s="21"/>
      <c r="B129" s="245" t="s">
        <v>228</v>
      </c>
      <c r="C129" s="169"/>
      <c r="D129" s="151"/>
      <c r="E129" s="151"/>
      <c r="F129" s="151"/>
      <c r="G129" s="196"/>
      <c r="H129" s="151"/>
      <c r="I129" s="144"/>
      <c r="J129" s="151"/>
      <c r="K129" s="225"/>
      <c r="L129" s="144"/>
      <c r="M129" s="169"/>
      <c r="N129" s="81"/>
      <c r="O129" s="151"/>
      <c r="P129" s="144"/>
      <c r="Q129" s="144"/>
      <c r="R129" s="144"/>
      <c r="S129" s="151"/>
      <c r="T129" s="144"/>
      <c r="U129" s="204"/>
      <c r="V129" s="144"/>
      <c r="W129" s="151"/>
      <c r="X129" s="90"/>
      <c r="Y129" s="43"/>
      <c r="Z129" s="44"/>
      <c r="AA129" s="164"/>
      <c r="AB129" s="81"/>
      <c r="AC129" s="196"/>
      <c r="AD129" s="44"/>
      <c r="AE129" s="164"/>
      <c r="AF129" s="16"/>
      <c r="AG129" s="16"/>
      <c r="AH129" s="164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</row>
    <row r="130" spans="1:189" s="8" customFormat="1" ht="42.75">
      <c r="A130" s="21"/>
      <c r="B130" s="245" t="s">
        <v>273</v>
      </c>
      <c r="C130" s="169"/>
      <c r="D130" s="151"/>
      <c r="E130" s="151"/>
      <c r="F130" s="151"/>
      <c r="G130" s="196"/>
      <c r="H130" s="151"/>
      <c r="I130" s="247"/>
      <c r="J130" s="151"/>
      <c r="K130" s="225"/>
      <c r="L130" s="247"/>
      <c r="M130" s="169"/>
      <c r="N130" s="81"/>
      <c r="O130" s="151"/>
      <c r="P130" s="247"/>
      <c r="Q130" s="247"/>
      <c r="R130" s="247"/>
      <c r="S130" s="151"/>
      <c r="T130" s="247"/>
      <c r="U130" s="204"/>
      <c r="V130" s="247"/>
      <c r="W130" s="151"/>
      <c r="X130" s="90"/>
      <c r="Y130" s="43"/>
      <c r="Z130" s="44"/>
      <c r="AA130" s="164"/>
      <c r="AB130" s="81"/>
      <c r="AC130" s="196"/>
      <c r="AD130" s="44"/>
      <c r="AE130" s="164"/>
      <c r="AF130" s="16"/>
      <c r="AG130" s="16"/>
      <c r="AH130" s="164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</row>
    <row r="131" spans="1:189" s="8" customFormat="1">
      <c r="A131" s="21"/>
      <c r="B131" s="233" t="s">
        <v>120</v>
      </c>
      <c r="C131" s="164"/>
      <c r="E131" s="80"/>
      <c r="F131" s="80"/>
      <c r="G131" s="196"/>
      <c r="H131" s="44"/>
      <c r="I131" s="37"/>
      <c r="J131" s="44"/>
      <c r="K131" s="195"/>
      <c r="L131" s="16"/>
      <c r="M131" s="164"/>
      <c r="N131" s="81"/>
      <c r="O131" s="44"/>
      <c r="P131" s="16"/>
      <c r="Q131" s="16"/>
      <c r="R131" s="37"/>
      <c r="S131" s="44"/>
      <c r="T131" s="16"/>
      <c r="U131" s="205"/>
      <c r="V131" s="16"/>
      <c r="W131" s="44"/>
      <c r="X131" s="16"/>
      <c r="Y131" s="16"/>
      <c r="Z131" s="44"/>
      <c r="AA131" s="164"/>
      <c r="AB131" s="81"/>
      <c r="AC131" s="196"/>
      <c r="AD131" s="44"/>
      <c r="AE131" s="164"/>
      <c r="AF131" s="16"/>
      <c r="AG131" s="16"/>
      <c r="AH131" s="228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</row>
    <row r="132" spans="1:189">
      <c r="B132" s="232" t="s">
        <v>272</v>
      </c>
      <c r="D132" s="46"/>
      <c r="E132" s="46"/>
      <c r="F132" s="46"/>
      <c r="H132" s="44"/>
      <c r="I132" s="46"/>
      <c r="J132" s="44"/>
      <c r="K132" s="226"/>
      <c r="L132" s="47"/>
      <c r="M132" s="170"/>
      <c r="N132" s="259"/>
      <c r="P132" s="47"/>
      <c r="Q132" s="47"/>
      <c r="R132" s="46"/>
      <c r="S132" s="44"/>
      <c r="T132" s="47"/>
      <c r="U132" s="205"/>
      <c r="V132" s="47"/>
      <c r="W132" s="44"/>
      <c r="X132" s="47"/>
      <c r="Y132" s="47"/>
      <c r="AC132" s="196"/>
      <c r="AD132" s="44"/>
      <c r="AE132" s="165"/>
    </row>
    <row r="133" spans="1:189">
      <c r="B133" s="232" t="s">
        <v>26</v>
      </c>
      <c r="D133" s="1"/>
      <c r="E133" s="1"/>
      <c r="F133" s="1"/>
      <c r="H133" s="1"/>
      <c r="I133" s="1"/>
      <c r="J133" s="1"/>
      <c r="K133" s="227"/>
      <c r="L133" s="1"/>
      <c r="M133" s="171"/>
      <c r="N133" s="260"/>
      <c r="O133" s="118"/>
      <c r="P133" s="1"/>
      <c r="Q133" s="1"/>
      <c r="R133" s="1"/>
      <c r="S133" s="1"/>
      <c r="T133" s="1"/>
      <c r="U133" s="206"/>
      <c r="V133" s="1"/>
      <c r="W133" s="118"/>
      <c r="X133" s="118"/>
      <c r="Y133" s="118"/>
      <c r="AC133" s="196"/>
      <c r="AD133" s="44"/>
      <c r="AE133" s="165"/>
    </row>
    <row r="134" spans="1:189">
      <c r="B134" s="232" t="s">
        <v>126</v>
      </c>
      <c r="D134" s="46"/>
      <c r="E134" s="46"/>
      <c r="F134" s="46"/>
      <c r="H134" s="44"/>
      <c r="I134" s="46"/>
      <c r="J134" s="44"/>
      <c r="K134" s="226"/>
      <c r="L134" s="47"/>
      <c r="M134" s="170"/>
      <c r="N134" s="259"/>
      <c r="P134" s="47"/>
      <c r="Q134" s="47"/>
      <c r="R134" s="46"/>
      <c r="S134" s="44"/>
      <c r="T134" s="47"/>
      <c r="U134" s="205"/>
      <c r="V134" s="47"/>
      <c r="W134" s="44"/>
      <c r="X134" s="47"/>
      <c r="Y134" s="47"/>
      <c r="AC134" s="196"/>
      <c r="AD134" s="44"/>
      <c r="AE134" s="165"/>
    </row>
    <row r="135" spans="1:189">
      <c r="B135" s="244" t="s">
        <v>151</v>
      </c>
      <c r="D135" s="46"/>
      <c r="E135" s="46"/>
      <c r="F135" s="46"/>
      <c r="G135" s="216"/>
      <c r="H135" s="44"/>
      <c r="I135" s="46"/>
      <c r="J135" s="44"/>
      <c r="K135" s="226"/>
      <c r="L135" s="47"/>
      <c r="M135" s="170"/>
      <c r="N135" s="259"/>
      <c r="P135" s="47"/>
      <c r="Q135" s="47"/>
      <c r="R135" s="46"/>
      <c r="S135" s="44"/>
      <c r="T135" s="47"/>
      <c r="U135" s="205"/>
      <c r="V135" s="47"/>
      <c r="W135" s="44"/>
      <c r="X135" s="47"/>
      <c r="Y135" s="47"/>
      <c r="AC135" s="196"/>
      <c r="AD135" s="44"/>
      <c r="AE135" s="165"/>
    </row>
    <row r="136" spans="1:189">
      <c r="B136" s="232" t="s">
        <v>153</v>
      </c>
      <c r="D136" s="46"/>
      <c r="E136" s="46"/>
      <c r="F136" s="46"/>
      <c r="G136" s="164"/>
      <c r="H136" s="44"/>
      <c r="I136" s="46"/>
      <c r="J136" s="44"/>
      <c r="K136" s="226"/>
      <c r="L136" s="47"/>
      <c r="M136" s="170"/>
      <c r="N136" s="259"/>
      <c r="P136" s="47"/>
      <c r="Q136" s="47"/>
      <c r="R136" s="46"/>
      <c r="S136" s="44"/>
      <c r="T136" s="47"/>
      <c r="U136" s="205"/>
      <c r="V136" s="47"/>
      <c r="W136" s="44"/>
      <c r="X136" s="47"/>
      <c r="Y136" s="47"/>
      <c r="AC136" s="196"/>
      <c r="AD136" s="49"/>
      <c r="AE136" s="165"/>
    </row>
    <row r="137" spans="1:189">
      <c r="B137" s="232" t="s">
        <v>155</v>
      </c>
      <c r="D137" s="46"/>
      <c r="E137" s="46"/>
      <c r="F137" s="46"/>
      <c r="H137" s="16"/>
      <c r="I137" s="46"/>
      <c r="J137" s="16"/>
      <c r="K137" s="226"/>
      <c r="L137" s="47"/>
      <c r="M137" s="170"/>
      <c r="N137" s="259"/>
      <c r="O137" s="125"/>
      <c r="P137" s="47"/>
      <c r="Q137" s="47"/>
      <c r="R137" s="46"/>
      <c r="S137" s="16"/>
      <c r="T137" s="47"/>
      <c r="U137" s="162"/>
      <c r="V137" s="47"/>
      <c r="W137" s="16"/>
      <c r="X137" s="47"/>
      <c r="Y137" s="47"/>
      <c r="Z137" s="119"/>
      <c r="AB137" s="38"/>
      <c r="AC137" s="164"/>
      <c r="AD137" s="16"/>
      <c r="AE137" s="165"/>
    </row>
    <row r="138" spans="1:189">
      <c r="B138" s="232" t="s">
        <v>276</v>
      </c>
      <c r="D138" s="46"/>
      <c r="E138" s="46"/>
      <c r="F138" s="46"/>
      <c r="H138" s="16"/>
      <c r="I138" s="46"/>
      <c r="J138" s="16"/>
      <c r="K138" s="226"/>
      <c r="L138" s="47"/>
      <c r="M138" s="170"/>
      <c r="N138" s="259"/>
      <c r="O138" s="125"/>
      <c r="P138" s="47"/>
      <c r="Q138" s="47"/>
      <c r="R138" s="46"/>
      <c r="S138" s="16"/>
      <c r="T138" s="47"/>
      <c r="U138" s="162"/>
      <c r="V138" s="47"/>
      <c r="W138" s="16"/>
      <c r="X138" s="47"/>
      <c r="Y138" s="47"/>
      <c r="Z138" s="119"/>
      <c r="AB138" s="38"/>
      <c r="AC138" s="164"/>
      <c r="AD138" s="16"/>
      <c r="AE138" s="165"/>
    </row>
    <row r="139" spans="1:189">
      <c r="B139" s="232" t="s">
        <v>233</v>
      </c>
      <c r="D139" s="46"/>
      <c r="E139" s="46"/>
      <c r="F139" s="46"/>
      <c r="H139" s="44"/>
      <c r="I139" s="46"/>
      <c r="J139" s="44"/>
      <c r="K139" s="226"/>
      <c r="L139" s="47"/>
      <c r="M139" s="170"/>
      <c r="N139" s="259"/>
      <c r="P139" s="47"/>
      <c r="Q139" s="47"/>
      <c r="R139" s="46"/>
      <c r="S139" s="44"/>
      <c r="T139" s="47"/>
      <c r="U139" s="205"/>
      <c r="V139" s="47"/>
      <c r="W139" s="44"/>
      <c r="X139" s="47"/>
      <c r="Y139" s="47"/>
      <c r="AC139" s="196"/>
      <c r="AD139" s="44"/>
      <c r="AE139" s="165"/>
    </row>
    <row r="140" spans="1:189">
      <c r="D140" s="46"/>
      <c r="E140" s="46"/>
      <c r="F140" s="46"/>
      <c r="H140" s="44"/>
      <c r="I140" s="46"/>
      <c r="J140" s="44"/>
      <c r="K140" s="226"/>
      <c r="L140" s="47"/>
      <c r="M140" s="170"/>
      <c r="N140" s="259"/>
      <c r="P140" s="47"/>
      <c r="Q140" s="47"/>
      <c r="R140" s="46"/>
      <c r="S140" s="44"/>
      <c r="T140" s="47"/>
      <c r="U140" s="205"/>
      <c r="V140" s="47"/>
      <c r="W140" s="44"/>
      <c r="X140" s="47"/>
      <c r="Y140" s="47"/>
      <c r="AC140" s="196"/>
      <c r="AD140" s="44"/>
      <c r="AE140" s="165"/>
    </row>
    <row r="141" spans="1:189">
      <c r="D141" s="46"/>
      <c r="E141" s="46"/>
      <c r="F141" s="46"/>
      <c r="H141" s="44"/>
      <c r="I141" s="46"/>
      <c r="J141" s="44"/>
      <c r="K141" s="226"/>
      <c r="L141" s="47"/>
      <c r="M141" s="170"/>
      <c r="N141" s="259"/>
      <c r="P141" s="47"/>
      <c r="Q141" s="47"/>
      <c r="R141" s="46"/>
      <c r="S141" s="44"/>
      <c r="T141" s="47"/>
      <c r="U141" s="205"/>
      <c r="V141" s="47"/>
      <c r="W141" s="44"/>
      <c r="X141" s="47"/>
      <c r="Y141" s="47"/>
      <c r="AC141" s="196"/>
      <c r="AD141" s="44"/>
      <c r="AE141" s="165"/>
    </row>
    <row r="142" spans="1:189">
      <c r="D142" s="46"/>
      <c r="E142" s="46"/>
      <c r="F142" s="46"/>
      <c r="H142" s="44"/>
      <c r="I142" s="46"/>
      <c r="J142" s="44"/>
      <c r="K142" s="226"/>
      <c r="L142" s="47"/>
      <c r="M142" s="170"/>
      <c r="N142" s="259"/>
      <c r="P142" s="47"/>
      <c r="Q142" s="47"/>
      <c r="R142" s="46"/>
      <c r="S142" s="44"/>
      <c r="T142" s="47"/>
      <c r="U142" s="205"/>
      <c r="V142" s="47"/>
      <c r="W142" s="44"/>
      <c r="X142" s="47"/>
      <c r="Y142" s="47"/>
      <c r="AC142" s="196"/>
      <c r="AD142" s="44"/>
      <c r="AE142" s="165"/>
    </row>
    <row r="143" spans="1:189">
      <c r="D143" s="46"/>
      <c r="E143" s="46"/>
      <c r="F143" s="46"/>
      <c r="H143" s="44"/>
      <c r="I143" s="46"/>
      <c r="J143" s="44"/>
      <c r="K143" s="226"/>
      <c r="L143" s="47"/>
      <c r="M143" s="170"/>
      <c r="N143" s="259"/>
      <c r="P143" s="47"/>
      <c r="Q143" s="47"/>
      <c r="R143" s="46"/>
      <c r="S143" s="44"/>
      <c r="T143" s="47"/>
      <c r="U143" s="205"/>
      <c r="V143" s="47"/>
      <c r="W143" s="44"/>
      <c r="X143" s="47"/>
      <c r="Y143" s="47"/>
      <c r="AC143" s="196"/>
      <c r="AD143" s="44"/>
      <c r="AE143" s="165"/>
    </row>
    <row r="144" spans="1:189">
      <c r="D144" s="46"/>
      <c r="E144" s="46"/>
      <c r="F144" s="46"/>
      <c r="H144" s="44"/>
      <c r="I144" s="46"/>
      <c r="J144" s="44"/>
      <c r="K144" s="226"/>
      <c r="L144" s="47"/>
      <c r="M144" s="170"/>
      <c r="N144" s="259"/>
      <c r="P144" s="47"/>
      <c r="Q144" s="47"/>
      <c r="R144" s="46"/>
      <c r="S144" s="44"/>
      <c r="T144" s="47"/>
      <c r="U144" s="205"/>
      <c r="V144" s="47"/>
      <c r="W144" s="44"/>
      <c r="X144" s="47"/>
      <c r="Y144" s="47"/>
      <c r="AC144" s="196"/>
      <c r="AD144" s="44"/>
      <c r="AE144" s="165"/>
    </row>
    <row r="145" spans="4:31">
      <c r="D145" s="46"/>
      <c r="E145" s="46"/>
      <c r="F145" s="46"/>
      <c r="H145" s="44"/>
      <c r="I145" s="46"/>
      <c r="J145" s="44"/>
      <c r="K145" s="226"/>
      <c r="L145" s="47"/>
      <c r="M145" s="170"/>
      <c r="N145" s="259"/>
      <c r="P145" s="47"/>
      <c r="Q145" s="47"/>
      <c r="R145" s="46"/>
      <c r="S145" s="44"/>
      <c r="T145" s="47"/>
      <c r="U145" s="205"/>
      <c r="V145" s="47"/>
      <c r="W145" s="44"/>
      <c r="X145" s="47"/>
      <c r="Y145" s="47"/>
      <c r="AC145" s="196"/>
      <c r="AD145" s="44"/>
      <c r="AE145" s="165"/>
    </row>
    <row r="146" spans="4:31">
      <c r="D146" s="46"/>
      <c r="E146" s="46"/>
      <c r="F146" s="46"/>
      <c r="H146" s="44"/>
      <c r="I146" s="46"/>
      <c r="J146" s="44"/>
      <c r="K146" s="226"/>
      <c r="L146" s="47"/>
      <c r="M146" s="170"/>
      <c r="N146" s="259"/>
      <c r="P146" s="47"/>
      <c r="Q146" s="47"/>
      <c r="R146" s="46"/>
      <c r="S146" s="44"/>
      <c r="T146" s="47"/>
      <c r="U146" s="205"/>
      <c r="V146" s="47"/>
      <c r="W146" s="44"/>
      <c r="X146" s="47"/>
      <c r="Y146" s="47"/>
      <c r="AC146" s="196"/>
      <c r="AD146" s="44"/>
      <c r="AE146" s="165"/>
    </row>
    <row r="147" spans="4:31">
      <c r="D147" s="46"/>
      <c r="E147" s="46"/>
      <c r="F147" s="46"/>
      <c r="H147" s="44"/>
      <c r="I147" s="46"/>
      <c r="J147" s="44"/>
      <c r="K147" s="226"/>
      <c r="L147" s="47"/>
      <c r="M147" s="170"/>
      <c r="N147" s="259"/>
      <c r="P147" s="47"/>
      <c r="Q147" s="47"/>
      <c r="R147" s="46"/>
      <c r="S147" s="44"/>
      <c r="T147" s="47"/>
      <c r="U147" s="205"/>
      <c r="V147" s="47"/>
      <c r="W147" s="44"/>
      <c r="X147" s="47"/>
      <c r="Y147" s="47"/>
      <c r="AC147" s="196"/>
      <c r="AD147" s="44"/>
      <c r="AE147" s="165"/>
    </row>
    <row r="148" spans="4:31">
      <c r="D148" s="46"/>
      <c r="E148" s="46"/>
      <c r="F148" s="46"/>
      <c r="H148" s="44"/>
      <c r="I148" s="46"/>
      <c r="J148" s="44"/>
      <c r="K148" s="226"/>
      <c r="L148" s="47"/>
      <c r="M148" s="170"/>
      <c r="N148" s="259"/>
      <c r="P148" s="47"/>
      <c r="Q148" s="47"/>
      <c r="R148" s="46"/>
      <c r="S148" s="44"/>
      <c r="T148" s="47"/>
      <c r="U148" s="205"/>
      <c r="V148" s="47"/>
      <c r="W148" s="44"/>
      <c r="X148" s="47"/>
      <c r="Y148" s="47"/>
      <c r="AC148" s="196"/>
      <c r="AD148" s="44"/>
      <c r="AE148" s="165"/>
    </row>
    <row r="149" spans="4:31">
      <c r="D149" s="46"/>
      <c r="E149" s="46"/>
      <c r="F149" s="46"/>
      <c r="H149" s="44"/>
      <c r="I149" s="46"/>
      <c r="J149" s="44"/>
      <c r="K149" s="226"/>
      <c r="L149" s="47"/>
      <c r="M149" s="170"/>
      <c r="N149" s="259"/>
      <c r="P149" s="47"/>
      <c r="Q149" s="47"/>
      <c r="R149" s="46"/>
      <c r="S149" s="44"/>
      <c r="T149" s="47"/>
      <c r="U149" s="205"/>
      <c r="V149" s="47"/>
      <c r="W149" s="44"/>
      <c r="X149" s="47"/>
      <c r="Y149" s="47"/>
      <c r="AC149" s="196"/>
      <c r="AD149" s="44"/>
      <c r="AE149" s="165"/>
    </row>
    <row r="150" spans="4:31">
      <c r="D150" s="46"/>
      <c r="E150" s="46"/>
      <c r="F150" s="46"/>
      <c r="H150" s="44"/>
      <c r="I150" s="46"/>
      <c r="J150" s="44"/>
      <c r="K150" s="226"/>
      <c r="L150" s="47"/>
      <c r="M150" s="170"/>
      <c r="N150" s="259"/>
      <c r="P150" s="47"/>
      <c r="Q150" s="47"/>
      <c r="R150" s="46"/>
      <c r="S150" s="44"/>
      <c r="T150" s="47"/>
      <c r="U150" s="205"/>
      <c r="V150" s="47"/>
      <c r="W150" s="44"/>
      <c r="X150" s="47"/>
      <c r="Y150" s="47"/>
      <c r="AC150" s="196"/>
      <c r="AD150" s="44"/>
      <c r="AE150" s="165"/>
    </row>
    <row r="151" spans="4:31">
      <c r="D151" s="46"/>
      <c r="E151" s="46"/>
      <c r="F151" s="46"/>
      <c r="H151" s="44"/>
      <c r="I151" s="46"/>
      <c r="J151" s="44"/>
      <c r="K151" s="226"/>
      <c r="L151" s="47"/>
      <c r="M151" s="170"/>
      <c r="N151" s="259"/>
      <c r="P151" s="47"/>
      <c r="Q151" s="47"/>
      <c r="R151" s="46"/>
      <c r="S151" s="44"/>
      <c r="T151" s="47"/>
      <c r="U151" s="205"/>
      <c r="V151" s="47"/>
      <c r="W151" s="44"/>
      <c r="X151" s="47"/>
      <c r="Y151" s="47"/>
      <c r="AC151" s="196"/>
      <c r="AD151" s="44"/>
      <c r="AE151" s="165"/>
    </row>
    <row r="152" spans="4:31">
      <c r="D152" s="46"/>
      <c r="E152" s="46"/>
      <c r="F152" s="46"/>
      <c r="H152" s="44"/>
      <c r="I152" s="46"/>
      <c r="J152" s="44"/>
      <c r="K152" s="226"/>
      <c r="L152" s="47"/>
      <c r="M152" s="170"/>
      <c r="N152" s="259"/>
      <c r="P152" s="47"/>
      <c r="Q152" s="47"/>
      <c r="R152" s="46"/>
      <c r="S152" s="44"/>
      <c r="T152" s="47"/>
      <c r="U152" s="205"/>
      <c r="V152" s="47"/>
      <c r="W152" s="44"/>
      <c r="X152" s="47"/>
      <c r="Y152" s="47"/>
      <c r="AC152" s="196"/>
      <c r="AD152" s="44"/>
      <c r="AE152" s="165"/>
    </row>
    <row r="153" spans="4:31">
      <c r="D153" s="46"/>
      <c r="E153" s="46"/>
      <c r="F153" s="46"/>
      <c r="H153" s="44"/>
      <c r="I153" s="46"/>
      <c r="J153" s="44"/>
      <c r="K153" s="226"/>
      <c r="L153" s="47"/>
      <c r="M153" s="170"/>
      <c r="N153" s="259"/>
      <c r="P153" s="47"/>
      <c r="Q153" s="47"/>
      <c r="R153" s="46"/>
      <c r="S153" s="44"/>
      <c r="T153" s="47"/>
      <c r="U153" s="205"/>
      <c r="V153" s="47"/>
      <c r="W153" s="44"/>
      <c r="X153" s="47"/>
      <c r="Y153" s="47"/>
      <c r="AC153" s="196"/>
      <c r="AD153" s="44"/>
      <c r="AE153" s="165"/>
    </row>
    <row r="154" spans="4:31">
      <c r="D154" s="46"/>
      <c r="E154" s="46"/>
      <c r="F154" s="46"/>
      <c r="H154" s="44"/>
      <c r="I154" s="46"/>
      <c r="J154" s="44"/>
      <c r="K154" s="226"/>
      <c r="L154" s="47"/>
      <c r="M154" s="170"/>
      <c r="N154" s="259"/>
      <c r="P154" s="47"/>
      <c r="Q154" s="47"/>
      <c r="R154" s="46"/>
      <c r="S154" s="44"/>
      <c r="T154" s="47"/>
      <c r="U154" s="205"/>
      <c r="V154" s="47"/>
      <c r="W154" s="44"/>
      <c r="X154" s="47"/>
      <c r="Y154" s="47"/>
      <c r="AC154" s="196"/>
      <c r="AD154" s="44"/>
      <c r="AE154" s="165"/>
    </row>
    <row r="155" spans="4:31">
      <c r="D155" s="46"/>
      <c r="E155" s="46"/>
      <c r="F155" s="46"/>
      <c r="H155" s="44"/>
      <c r="I155" s="46"/>
      <c r="J155" s="44"/>
      <c r="K155" s="226"/>
      <c r="L155" s="47"/>
      <c r="M155" s="170"/>
      <c r="N155" s="259"/>
      <c r="P155" s="47"/>
      <c r="Q155" s="47"/>
      <c r="R155" s="46"/>
      <c r="S155" s="44"/>
      <c r="T155" s="47"/>
      <c r="U155" s="205"/>
      <c r="V155" s="47"/>
      <c r="W155" s="44"/>
      <c r="X155" s="47"/>
      <c r="Y155" s="47"/>
      <c r="AC155" s="196"/>
      <c r="AD155" s="44"/>
      <c r="AE155" s="165"/>
    </row>
    <row r="156" spans="4:31">
      <c r="D156" s="46"/>
      <c r="E156" s="46"/>
      <c r="F156" s="46"/>
      <c r="H156" s="44"/>
      <c r="I156" s="46"/>
      <c r="J156" s="44"/>
      <c r="K156" s="226"/>
      <c r="L156" s="47"/>
      <c r="M156" s="170"/>
      <c r="N156" s="259"/>
      <c r="P156" s="47"/>
      <c r="Q156" s="47"/>
      <c r="R156" s="46"/>
      <c r="S156" s="44"/>
      <c r="T156" s="47"/>
      <c r="U156" s="205"/>
      <c r="V156" s="47"/>
      <c r="W156" s="44"/>
      <c r="X156" s="47"/>
      <c r="Y156" s="47"/>
      <c r="AC156" s="196"/>
      <c r="AD156" s="44"/>
      <c r="AE156" s="165"/>
    </row>
    <row r="157" spans="4:31">
      <c r="D157" s="46"/>
      <c r="E157" s="46"/>
      <c r="F157" s="46"/>
      <c r="H157" s="44"/>
      <c r="I157" s="46"/>
      <c r="J157" s="44"/>
      <c r="K157" s="226"/>
      <c r="L157" s="47"/>
      <c r="M157" s="170"/>
      <c r="N157" s="259"/>
      <c r="P157" s="47"/>
      <c r="Q157" s="47"/>
      <c r="R157" s="46"/>
      <c r="S157" s="44"/>
      <c r="T157" s="47"/>
      <c r="U157" s="205"/>
      <c r="V157" s="47"/>
      <c r="W157" s="44"/>
      <c r="X157" s="47"/>
      <c r="Y157" s="47"/>
      <c r="AC157" s="196"/>
      <c r="AD157" s="44"/>
      <c r="AE157" s="165"/>
    </row>
    <row r="158" spans="4:31">
      <c r="D158" s="46"/>
      <c r="E158" s="46"/>
      <c r="F158" s="46"/>
      <c r="H158" s="44"/>
      <c r="I158" s="46"/>
      <c r="J158" s="44"/>
      <c r="K158" s="226"/>
      <c r="L158" s="47"/>
      <c r="M158" s="170"/>
      <c r="N158" s="259"/>
      <c r="P158" s="47"/>
      <c r="Q158" s="47"/>
      <c r="R158" s="46"/>
      <c r="S158" s="44"/>
      <c r="T158" s="47"/>
      <c r="U158" s="205"/>
      <c r="V158" s="47"/>
      <c r="W158" s="44"/>
      <c r="X158" s="47"/>
      <c r="Y158" s="47"/>
      <c r="AC158" s="196"/>
      <c r="AD158" s="44"/>
      <c r="AE158" s="165"/>
    </row>
    <row r="159" spans="4:31">
      <c r="D159" s="46"/>
      <c r="E159" s="46"/>
      <c r="F159" s="46"/>
      <c r="H159" s="44"/>
      <c r="I159" s="46"/>
      <c r="J159" s="44"/>
      <c r="K159" s="226"/>
      <c r="L159" s="47"/>
      <c r="M159" s="170"/>
      <c r="N159" s="259"/>
      <c r="P159" s="47"/>
      <c r="Q159" s="47"/>
      <c r="R159" s="46"/>
      <c r="S159" s="44"/>
      <c r="T159" s="47"/>
      <c r="U159" s="205"/>
      <c r="V159" s="47"/>
      <c r="W159" s="44"/>
      <c r="X159" s="47"/>
      <c r="Y159" s="47"/>
      <c r="AC159" s="196"/>
      <c r="AD159" s="44"/>
      <c r="AE159" s="165"/>
    </row>
    <row r="160" spans="4:31">
      <c r="D160" s="46"/>
      <c r="E160" s="46"/>
      <c r="F160" s="46"/>
      <c r="H160" s="44"/>
      <c r="I160" s="46"/>
      <c r="J160" s="44"/>
      <c r="K160" s="226"/>
      <c r="L160" s="47"/>
      <c r="M160" s="170"/>
      <c r="N160" s="259"/>
      <c r="P160" s="47"/>
      <c r="Q160" s="47"/>
      <c r="R160" s="46"/>
      <c r="S160" s="44"/>
      <c r="T160" s="47"/>
      <c r="U160" s="205"/>
      <c r="V160" s="47"/>
      <c r="W160" s="44"/>
      <c r="X160" s="47"/>
      <c r="Y160" s="47"/>
      <c r="AC160" s="196"/>
      <c r="AD160" s="44"/>
      <c r="AE160" s="165"/>
    </row>
    <row r="161" spans="4:31">
      <c r="D161" s="46"/>
      <c r="E161" s="46"/>
      <c r="F161" s="46"/>
      <c r="H161" s="44"/>
      <c r="I161" s="46"/>
      <c r="J161" s="44"/>
      <c r="K161" s="226"/>
      <c r="L161" s="47"/>
      <c r="M161" s="170"/>
      <c r="N161" s="259"/>
      <c r="P161" s="47"/>
      <c r="Q161" s="47"/>
      <c r="R161" s="46"/>
      <c r="S161" s="44"/>
      <c r="T161" s="47"/>
      <c r="U161" s="205"/>
      <c r="V161" s="47"/>
      <c r="W161" s="44"/>
      <c r="X161" s="47"/>
      <c r="Y161" s="47"/>
      <c r="AC161" s="196"/>
      <c r="AD161" s="44"/>
      <c r="AE161" s="165"/>
    </row>
    <row r="162" spans="4:31">
      <c r="D162" s="46"/>
      <c r="E162" s="46"/>
      <c r="F162" s="46"/>
      <c r="H162" s="44"/>
      <c r="I162" s="46"/>
      <c r="J162" s="44"/>
      <c r="K162" s="226"/>
      <c r="L162" s="47"/>
      <c r="M162" s="170"/>
      <c r="N162" s="259"/>
      <c r="P162" s="47"/>
      <c r="Q162" s="47"/>
      <c r="R162" s="46"/>
      <c r="S162" s="44"/>
      <c r="T162" s="47"/>
      <c r="U162" s="205"/>
      <c r="V162" s="47"/>
      <c r="W162" s="44"/>
      <c r="X162" s="47"/>
      <c r="Y162" s="47"/>
      <c r="AC162" s="196"/>
      <c r="AD162" s="44"/>
      <c r="AE162" s="165"/>
    </row>
    <row r="163" spans="4:31">
      <c r="D163" s="46"/>
      <c r="E163" s="46"/>
      <c r="F163" s="46"/>
      <c r="H163" s="44"/>
      <c r="I163" s="46"/>
      <c r="J163" s="44"/>
      <c r="K163" s="226"/>
      <c r="L163" s="47"/>
      <c r="M163" s="170"/>
      <c r="N163" s="259"/>
      <c r="P163" s="47"/>
      <c r="Q163" s="47"/>
      <c r="R163" s="46"/>
      <c r="S163" s="44"/>
      <c r="T163" s="47"/>
      <c r="U163" s="205"/>
      <c r="V163" s="47"/>
      <c r="W163" s="44"/>
      <c r="X163" s="47"/>
      <c r="Y163" s="47"/>
      <c r="AC163" s="196"/>
      <c r="AD163" s="44"/>
      <c r="AE163" s="165"/>
    </row>
    <row r="164" spans="4:31">
      <c r="D164" s="46"/>
      <c r="E164" s="46"/>
      <c r="F164" s="46"/>
      <c r="H164" s="44"/>
      <c r="I164" s="46"/>
      <c r="J164" s="44"/>
      <c r="K164" s="226"/>
      <c r="L164" s="47"/>
      <c r="M164" s="170"/>
      <c r="N164" s="259"/>
      <c r="P164" s="47"/>
      <c r="Q164" s="47"/>
      <c r="R164" s="46"/>
      <c r="S164" s="44"/>
      <c r="T164" s="47"/>
      <c r="U164" s="205"/>
      <c r="V164" s="47"/>
      <c r="W164" s="44"/>
      <c r="X164" s="47"/>
      <c r="Y164" s="47"/>
      <c r="AC164" s="196"/>
      <c r="AD164" s="44"/>
      <c r="AE164" s="165"/>
    </row>
    <row r="165" spans="4:31">
      <c r="D165" s="46"/>
      <c r="E165" s="46"/>
      <c r="F165" s="46"/>
      <c r="H165" s="44"/>
      <c r="I165" s="46"/>
      <c r="J165" s="44"/>
      <c r="K165" s="226"/>
      <c r="L165" s="47"/>
      <c r="M165" s="170"/>
      <c r="N165" s="259"/>
      <c r="P165" s="47"/>
      <c r="Q165" s="47"/>
      <c r="R165" s="46"/>
      <c r="S165" s="44"/>
      <c r="T165" s="47"/>
      <c r="U165" s="205"/>
      <c r="V165" s="47"/>
      <c r="W165" s="44"/>
      <c r="X165" s="47"/>
      <c r="Y165" s="47"/>
      <c r="AC165" s="196"/>
      <c r="AD165" s="44"/>
      <c r="AE165" s="165"/>
    </row>
    <row r="166" spans="4:31">
      <c r="D166" s="46"/>
      <c r="E166" s="46"/>
      <c r="F166" s="46"/>
      <c r="H166" s="44"/>
      <c r="I166" s="46"/>
      <c r="J166" s="44"/>
      <c r="K166" s="226"/>
      <c r="L166" s="47"/>
      <c r="M166" s="170"/>
      <c r="N166" s="259"/>
      <c r="P166" s="47"/>
      <c r="Q166" s="47"/>
      <c r="R166" s="46"/>
      <c r="S166" s="44"/>
      <c r="T166" s="47"/>
      <c r="U166" s="205"/>
      <c r="V166" s="47"/>
      <c r="W166" s="44"/>
      <c r="X166" s="47"/>
      <c r="Y166" s="47"/>
      <c r="AC166" s="196"/>
      <c r="AD166" s="44"/>
      <c r="AE166" s="165"/>
    </row>
    <row r="167" spans="4:31">
      <c r="D167" s="46"/>
      <c r="E167" s="46"/>
      <c r="F167" s="46"/>
      <c r="H167" s="44"/>
      <c r="I167" s="46"/>
      <c r="J167" s="44"/>
      <c r="K167" s="226"/>
      <c r="L167" s="47"/>
      <c r="M167" s="170"/>
      <c r="N167" s="259"/>
      <c r="P167" s="47"/>
      <c r="Q167" s="47"/>
      <c r="R167" s="46"/>
      <c r="S167" s="44"/>
      <c r="T167" s="47"/>
      <c r="U167" s="205"/>
      <c r="V167" s="47"/>
      <c r="W167" s="44"/>
      <c r="X167" s="47"/>
      <c r="Y167" s="47"/>
      <c r="AC167" s="196"/>
      <c r="AD167" s="44"/>
      <c r="AE167" s="165"/>
    </row>
    <row r="168" spans="4:31">
      <c r="D168" s="46"/>
      <c r="E168" s="46"/>
      <c r="F168" s="46"/>
      <c r="H168" s="44"/>
      <c r="I168" s="46"/>
      <c r="J168" s="44"/>
      <c r="K168" s="226"/>
      <c r="L168" s="47"/>
      <c r="M168" s="170"/>
      <c r="N168" s="259"/>
      <c r="P168" s="47"/>
      <c r="Q168" s="47"/>
      <c r="R168" s="46"/>
      <c r="S168" s="44"/>
      <c r="T168" s="47"/>
      <c r="U168" s="205"/>
      <c r="V168" s="47"/>
      <c r="W168" s="44"/>
      <c r="X168" s="47"/>
      <c r="Y168" s="47"/>
      <c r="AC168" s="196"/>
      <c r="AD168" s="44"/>
      <c r="AE168" s="165"/>
    </row>
    <row r="169" spans="4:31">
      <c r="D169" s="46"/>
      <c r="E169" s="46"/>
      <c r="F169" s="46"/>
      <c r="H169" s="44"/>
      <c r="I169" s="46"/>
      <c r="J169" s="44"/>
      <c r="K169" s="226"/>
      <c r="L169" s="47"/>
      <c r="M169" s="170"/>
      <c r="N169" s="259"/>
      <c r="P169" s="47"/>
      <c r="Q169" s="47"/>
      <c r="R169" s="46"/>
      <c r="S169" s="44"/>
      <c r="T169" s="47"/>
      <c r="U169" s="205"/>
      <c r="V169" s="47"/>
      <c r="W169" s="44"/>
      <c r="X169" s="47"/>
      <c r="Y169" s="47"/>
      <c r="AC169" s="196"/>
      <c r="AD169" s="44"/>
      <c r="AE169" s="165"/>
    </row>
    <row r="170" spans="4:31">
      <c r="D170" s="46"/>
      <c r="E170" s="46"/>
      <c r="F170" s="46"/>
      <c r="H170" s="44"/>
      <c r="I170" s="46"/>
      <c r="J170" s="44"/>
      <c r="K170" s="226"/>
      <c r="L170" s="47"/>
      <c r="M170" s="170"/>
      <c r="N170" s="259"/>
      <c r="P170" s="47"/>
      <c r="Q170" s="47"/>
      <c r="R170" s="46"/>
      <c r="S170" s="44"/>
      <c r="T170" s="47"/>
      <c r="U170" s="205"/>
      <c r="V170" s="47"/>
      <c r="W170" s="44"/>
      <c r="X170" s="47"/>
      <c r="Y170" s="47"/>
      <c r="AC170" s="196"/>
      <c r="AD170" s="44"/>
      <c r="AE170" s="165"/>
    </row>
    <row r="171" spans="4:31">
      <c r="D171" s="46"/>
      <c r="E171" s="46"/>
      <c r="F171" s="46"/>
      <c r="H171" s="44"/>
      <c r="I171" s="46"/>
      <c r="J171" s="44"/>
      <c r="K171" s="226"/>
      <c r="L171" s="47"/>
      <c r="M171" s="170"/>
      <c r="N171" s="259"/>
      <c r="P171" s="47"/>
      <c r="Q171" s="47"/>
      <c r="R171" s="46"/>
      <c r="S171" s="44"/>
      <c r="T171" s="47"/>
      <c r="U171" s="205"/>
      <c r="V171" s="47"/>
      <c r="W171" s="44"/>
      <c r="X171" s="47"/>
      <c r="Y171" s="47"/>
      <c r="AC171" s="196"/>
      <c r="AD171" s="44"/>
      <c r="AE171" s="165"/>
    </row>
    <row r="172" spans="4:31">
      <c r="D172" s="46"/>
      <c r="E172" s="46"/>
      <c r="F172" s="46"/>
      <c r="H172" s="44"/>
      <c r="I172" s="46"/>
      <c r="J172" s="44"/>
      <c r="K172" s="226"/>
      <c r="L172" s="47"/>
      <c r="M172" s="170"/>
      <c r="N172" s="259"/>
      <c r="P172" s="47"/>
      <c r="Q172" s="47"/>
      <c r="R172" s="46"/>
      <c r="S172" s="44"/>
      <c r="T172" s="47"/>
      <c r="U172" s="205"/>
      <c r="V172" s="47"/>
      <c r="W172" s="44"/>
      <c r="X172" s="47"/>
      <c r="Y172" s="47"/>
      <c r="AC172" s="196"/>
      <c r="AD172" s="44"/>
      <c r="AE172" s="165"/>
    </row>
    <row r="173" spans="4:31">
      <c r="D173" s="46"/>
      <c r="E173" s="46"/>
      <c r="F173" s="46"/>
      <c r="H173" s="44"/>
      <c r="I173" s="46"/>
      <c r="J173" s="44"/>
      <c r="K173" s="226"/>
      <c r="L173" s="47"/>
      <c r="M173" s="170"/>
      <c r="N173" s="259"/>
      <c r="P173" s="47"/>
      <c r="Q173" s="47"/>
      <c r="R173" s="46"/>
      <c r="S173" s="44"/>
      <c r="T173" s="47"/>
      <c r="U173" s="205"/>
      <c r="V173" s="47"/>
      <c r="W173" s="44"/>
      <c r="X173" s="47"/>
      <c r="Y173" s="47"/>
      <c r="AC173" s="196"/>
      <c r="AD173" s="44"/>
      <c r="AE173" s="165"/>
    </row>
    <row r="174" spans="4:31">
      <c r="D174" s="46"/>
      <c r="E174" s="46"/>
      <c r="F174" s="46"/>
      <c r="H174" s="44"/>
      <c r="I174" s="46"/>
      <c r="J174" s="44"/>
      <c r="K174" s="226"/>
      <c r="L174" s="47"/>
      <c r="M174" s="170"/>
      <c r="N174" s="259"/>
      <c r="P174" s="47"/>
      <c r="Q174" s="47"/>
      <c r="R174" s="46"/>
      <c r="S174" s="44"/>
      <c r="T174" s="47"/>
      <c r="U174" s="205"/>
      <c r="V174" s="47"/>
      <c r="W174" s="44"/>
      <c r="X174" s="47"/>
      <c r="Y174" s="47"/>
      <c r="AC174" s="196"/>
      <c r="AD174" s="44"/>
      <c r="AE174" s="165"/>
    </row>
    <row r="175" spans="4:31">
      <c r="D175" s="46"/>
      <c r="E175" s="46"/>
      <c r="F175" s="46"/>
      <c r="H175" s="44"/>
      <c r="I175" s="46"/>
      <c r="J175" s="44"/>
      <c r="K175" s="226"/>
      <c r="L175" s="47"/>
      <c r="M175" s="170"/>
      <c r="N175" s="259"/>
      <c r="P175" s="47"/>
      <c r="Q175" s="47"/>
      <c r="R175" s="46"/>
      <c r="S175" s="44"/>
      <c r="T175" s="47"/>
      <c r="U175" s="205"/>
      <c r="V175" s="47"/>
      <c r="W175" s="44"/>
      <c r="X175" s="47"/>
      <c r="Y175" s="47"/>
      <c r="AC175" s="196"/>
      <c r="AD175" s="44"/>
      <c r="AE175" s="165"/>
    </row>
    <row r="176" spans="4:31">
      <c r="D176" s="46"/>
      <c r="E176" s="46"/>
      <c r="F176" s="46"/>
      <c r="H176" s="44"/>
      <c r="I176" s="46"/>
      <c r="J176" s="44"/>
      <c r="K176" s="226"/>
      <c r="L176" s="47"/>
      <c r="M176" s="170"/>
      <c r="N176" s="259"/>
      <c r="P176" s="47"/>
      <c r="Q176" s="47"/>
      <c r="R176" s="46"/>
      <c r="S176" s="44"/>
      <c r="T176" s="47"/>
      <c r="U176" s="205"/>
      <c r="V176" s="47"/>
      <c r="W176" s="44"/>
      <c r="X176" s="47"/>
      <c r="Y176" s="47"/>
      <c r="AC176" s="196"/>
      <c r="AD176" s="44"/>
      <c r="AE176" s="165"/>
    </row>
    <row r="177" spans="4:31">
      <c r="D177" s="46"/>
      <c r="E177" s="46"/>
      <c r="F177" s="46"/>
      <c r="H177" s="44"/>
      <c r="I177" s="46"/>
      <c r="J177" s="44"/>
      <c r="K177" s="226"/>
      <c r="L177" s="47"/>
      <c r="M177" s="170"/>
      <c r="N177" s="259"/>
      <c r="P177" s="47"/>
      <c r="Q177" s="47"/>
      <c r="R177" s="46"/>
      <c r="S177" s="44"/>
      <c r="T177" s="47"/>
      <c r="U177" s="205"/>
      <c r="V177" s="47"/>
      <c r="W177" s="44"/>
      <c r="X177" s="47"/>
      <c r="Y177" s="47"/>
      <c r="AC177" s="196"/>
      <c r="AD177" s="44"/>
      <c r="AE177" s="165"/>
    </row>
    <row r="178" spans="4:31">
      <c r="D178" s="46"/>
      <c r="E178" s="46"/>
      <c r="F178" s="46"/>
      <c r="H178" s="44"/>
      <c r="I178" s="46"/>
      <c r="J178" s="44"/>
      <c r="K178" s="226"/>
      <c r="L178" s="47"/>
      <c r="M178" s="170"/>
      <c r="N178" s="259"/>
      <c r="P178" s="47"/>
      <c r="Q178" s="47"/>
      <c r="R178" s="46"/>
      <c r="S178" s="44"/>
      <c r="T178" s="47"/>
      <c r="U178" s="205"/>
      <c r="V178" s="47"/>
      <c r="W178" s="44"/>
      <c r="X178" s="47"/>
      <c r="Y178" s="47"/>
      <c r="AC178" s="196"/>
      <c r="AD178" s="44"/>
      <c r="AE178" s="165"/>
    </row>
    <row r="179" spans="4:31">
      <c r="D179" s="46"/>
      <c r="E179" s="46"/>
      <c r="F179" s="46"/>
      <c r="H179" s="44"/>
      <c r="I179" s="46"/>
      <c r="J179" s="44"/>
      <c r="K179" s="226"/>
      <c r="L179" s="47"/>
      <c r="M179" s="170"/>
      <c r="N179" s="259"/>
      <c r="P179" s="47"/>
      <c r="Q179" s="47"/>
      <c r="R179" s="46"/>
      <c r="S179" s="44"/>
      <c r="T179" s="47"/>
      <c r="U179" s="205"/>
      <c r="V179" s="47"/>
      <c r="W179" s="44"/>
      <c r="X179" s="47"/>
      <c r="Y179" s="47"/>
      <c r="AC179" s="196"/>
      <c r="AD179" s="44"/>
      <c r="AE179" s="165"/>
    </row>
    <row r="180" spans="4:31">
      <c r="D180" s="46"/>
      <c r="E180" s="46"/>
      <c r="F180" s="46"/>
      <c r="H180" s="44"/>
      <c r="I180" s="46"/>
      <c r="J180" s="44"/>
      <c r="K180" s="226"/>
      <c r="L180" s="47"/>
      <c r="M180" s="170"/>
      <c r="N180" s="259"/>
      <c r="P180" s="47"/>
      <c r="Q180" s="47"/>
      <c r="R180" s="46"/>
      <c r="S180" s="45"/>
      <c r="T180" s="48"/>
      <c r="U180" s="207"/>
      <c r="V180" s="48"/>
      <c r="W180" s="44"/>
      <c r="X180" s="47"/>
      <c r="Y180" s="47"/>
      <c r="AC180" s="196"/>
      <c r="AD180" s="44"/>
      <c r="AE180" s="165"/>
    </row>
    <row r="181" spans="4:31">
      <c r="D181" s="46"/>
      <c r="E181" s="46"/>
      <c r="F181" s="46"/>
      <c r="H181" s="44"/>
      <c r="I181" s="46"/>
      <c r="J181" s="44"/>
      <c r="K181" s="226"/>
      <c r="L181" s="47"/>
      <c r="M181" s="170"/>
      <c r="N181" s="259"/>
      <c r="P181" s="47"/>
      <c r="Q181" s="47"/>
      <c r="R181" s="46"/>
      <c r="S181" s="45"/>
      <c r="T181" s="48"/>
      <c r="U181" s="207"/>
      <c r="V181" s="48"/>
      <c r="W181" s="44"/>
      <c r="X181" s="47"/>
      <c r="Y181" s="47"/>
      <c r="AC181" s="196"/>
      <c r="AD181" s="44"/>
      <c r="AE181" s="165"/>
    </row>
    <row r="182" spans="4:31">
      <c r="D182" s="46"/>
      <c r="E182" s="46"/>
      <c r="F182" s="46"/>
      <c r="H182" s="44"/>
      <c r="I182" s="46"/>
      <c r="J182" s="44"/>
      <c r="K182" s="226"/>
      <c r="L182" s="47"/>
      <c r="M182" s="170"/>
      <c r="N182" s="259"/>
      <c r="P182" s="47"/>
      <c r="Q182" s="47"/>
      <c r="R182" s="46"/>
      <c r="S182" s="45"/>
      <c r="T182" s="48"/>
      <c r="U182" s="207"/>
      <c r="V182" s="48"/>
      <c r="W182" s="44"/>
      <c r="X182" s="47"/>
      <c r="Y182" s="47"/>
      <c r="AC182" s="196"/>
      <c r="AD182" s="44"/>
      <c r="AE182" s="165"/>
    </row>
    <row r="183" spans="4:31">
      <c r="D183" s="46"/>
      <c r="E183" s="46"/>
      <c r="F183" s="46"/>
      <c r="H183" s="44"/>
      <c r="I183" s="46"/>
      <c r="J183" s="44"/>
      <c r="K183" s="226"/>
      <c r="L183" s="47"/>
      <c r="M183" s="170"/>
      <c r="N183" s="259"/>
      <c r="P183" s="47"/>
      <c r="Q183" s="47"/>
      <c r="R183" s="46"/>
      <c r="S183" s="45"/>
      <c r="T183" s="48"/>
      <c r="U183" s="207"/>
      <c r="V183" s="48"/>
      <c r="W183" s="44"/>
      <c r="X183" s="47"/>
      <c r="Y183" s="47"/>
      <c r="AC183" s="196"/>
      <c r="AD183" s="44"/>
      <c r="AE183" s="165"/>
    </row>
    <row r="184" spans="4:31">
      <c r="D184" s="46"/>
      <c r="E184" s="46"/>
      <c r="F184" s="46"/>
      <c r="H184" s="44"/>
      <c r="I184" s="46"/>
      <c r="J184" s="44"/>
      <c r="K184" s="226"/>
      <c r="L184" s="47"/>
      <c r="M184" s="170"/>
      <c r="N184" s="259"/>
      <c r="P184" s="47"/>
      <c r="Q184" s="47"/>
      <c r="R184" s="46"/>
      <c r="S184" s="45"/>
      <c r="T184" s="48"/>
      <c r="U184" s="207"/>
      <c r="V184" s="48"/>
      <c r="W184" s="44"/>
      <c r="X184" s="47"/>
      <c r="Y184" s="47"/>
      <c r="AC184" s="196"/>
      <c r="AD184" s="44"/>
      <c r="AE184" s="165"/>
    </row>
    <row r="185" spans="4:31">
      <c r="D185" s="46"/>
      <c r="E185" s="46"/>
      <c r="F185" s="46"/>
      <c r="H185" s="44"/>
      <c r="I185" s="46"/>
      <c r="J185" s="44"/>
      <c r="K185" s="226"/>
      <c r="L185" s="47"/>
      <c r="M185" s="170"/>
      <c r="N185" s="259"/>
      <c r="P185" s="47"/>
      <c r="Q185" s="47"/>
      <c r="R185" s="46"/>
      <c r="S185" s="45"/>
      <c r="T185" s="48"/>
      <c r="U185" s="207"/>
      <c r="V185" s="48"/>
      <c r="W185" s="44"/>
      <c r="X185" s="47"/>
      <c r="Y185" s="47"/>
      <c r="AC185" s="196"/>
      <c r="AD185" s="44"/>
      <c r="AE185" s="165"/>
    </row>
    <row r="186" spans="4:31">
      <c r="D186" s="46"/>
      <c r="E186" s="46"/>
      <c r="F186" s="46"/>
      <c r="H186" s="44"/>
      <c r="I186" s="46"/>
      <c r="J186" s="44"/>
      <c r="K186" s="226"/>
      <c r="L186" s="47"/>
      <c r="M186" s="170"/>
      <c r="N186" s="259"/>
      <c r="P186" s="47"/>
      <c r="Q186" s="47"/>
      <c r="R186" s="46"/>
      <c r="S186" s="45"/>
      <c r="T186" s="48"/>
      <c r="U186" s="207"/>
      <c r="V186" s="48"/>
      <c r="W186" s="44"/>
      <c r="X186" s="47"/>
      <c r="Y186" s="47"/>
      <c r="AC186" s="196"/>
      <c r="AD186" s="44"/>
      <c r="AE186" s="165"/>
    </row>
    <row r="187" spans="4:31">
      <c r="D187" s="46"/>
      <c r="E187" s="46"/>
      <c r="F187" s="46"/>
      <c r="H187" s="44"/>
      <c r="I187" s="46"/>
      <c r="J187" s="44"/>
      <c r="K187" s="226"/>
      <c r="L187" s="47"/>
      <c r="M187" s="170"/>
      <c r="N187" s="259"/>
      <c r="P187" s="47"/>
      <c r="Q187" s="47"/>
      <c r="R187" s="46"/>
      <c r="S187" s="45"/>
      <c r="T187" s="48"/>
      <c r="U187" s="207"/>
      <c r="V187" s="48"/>
      <c r="W187" s="44"/>
      <c r="X187" s="47"/>
      <c r="Y187" s="47"/>
      <c r="AC187" s="196"/>
      <c r="AD187" s="44"/>
      <c r="AE187" s="165"/>
    </row>
    <row r="188" spans="4:31">
      <c r="D188" s="46"/>
      <c r="E188" s="46"/>
      <c r="F188" s="46"/>
      <c r="H188" s="44"/>
      <c r="I188" s="46"/>
      <c r="J188" s="44"/>
      <c r="K188" s="226"/>
      <c r="L188" s="47"/>
      <c r="M188" s="170"/>
      <c r="N188" s="259"/>
      <c r="P188" s="47"/>
      <c r="Q188" s="47"/>
      <c r="R188" s="46"/>
      <c r="S188" s="45"/>
      <c r="T188" s="48"/>
      <c r="U188" s="207"/>
      <c r="V188" s="48"/>
      <c r="W188" s="44"/>
      <c r="X188" s="47"/>
      <c r="Y188" s="47"/>
      <c r="AC188" s="196"/>
      <c r="AD188" s="44"/>
      <c r="AE188" s="165"/>
    </row>
    <row r="189" spans="4:31">
      <c r="D189" s="46"/>
      <c r="E189" s="46"/>
      <c r="F189" s="46"/>
      <c r="H189" s="44"/>
      <c r="I189" s="46"/>
      <c r="J189" s="44"/>
      <c r="K189" s="226"/>
      <c r="L189" s="47"/>
      <c r="M189" s="170"/>
      <c r="N189" s="259"/>
      <c r="P189" s="47"/>
      <c r="Q189" s="47"/>
      <c r="R189" s="46"/>
      <c r="S189" s="45"/>
      <c r="T189" s="48"/>
      <c r="U189" s="207"/>
      <c r="V189" s="48"/>
      <c r="W189" s="44"/>
      <c r="X189" s="47"/>
      <c r="Y189" s="47"/>
      <c r="AC189" s="196"/>
      <c r="AD189" s="44"/>
      <c r="AE189" s="165"/>
    </row>
    <row r="190" spans="4:31">
      <c r="D190" s="46"/>
      <c r="E190" s="46"/>
      <c r="F190" s="46"/>
      <c r="H190" s="44"/>
      <c r="I190" s="46"/>
      <c r="J190" s="44"/>
      <c r="K190" s="226"/>
      <c r="L190" s="47"/>
      <c r="M190" s="170"/>
      <c r="N190" s="259"/>
      <c r="P190" s="47"/>
      <c r="Q190" s="47"/>
      <c r="R190" s="46"/>
      <c r="S190" s="45"/>
      <c r="T190" s="48"/>
      <c r="U190" s="207"/>
      <c r="V190" s="48"/>
      <c r="W190" s="44"/>
      <c r="X190" s="47"/>
      <c r="Y190" s="47"/>
      <c r="AC190" s="196"/>
      <c r="AD190" s="44"/>
      <c r="AE190" s="165"/>
    </row>
    <row r="191" spans="4:31">
      <c r="D191" s="46"/>
      <c r="E191" s="46"/>
      <c r="F191" s="46"/>
      <c r="H191" s="44"/>
      <c r="I191" s="46"/>
      <c r="J191" s="44"/>
      <c r="K191" s="226"/>
      <c r="L191" s="47"/>
      <c r="M191" s="170"/>
      <c r="N191" s="259"/>
      <c r="P191" s="47"/>
      <c r="Q191" s="47"/>
      <c r="R191" s="46"/>
      <c r="S191" s="45"/>
      <c r="T191" s="48"/>
      <c r="U191" s="207"/>
      <c r="V191" s="48"/>
      <c r="W191" s="44"/>
      <c r="X191" s="47"/>
      <c r="Y191" s="47"/>
      <c r="AC191" s="196"/>
      <c r="AD191" s="44"/>
      <c r="AE191" s="165"/>
    </row>
    <row r="192" spans="4:31">
      <c r="D192" s="46"/>
      <c r="E192" s="46"/>
      <c r="F192" s="46"/>
      <c r="H192" s="44"/>
      <c r="I192" s="46"/>
      <c r="J192" s="44"/>
      <c r="K192" s="226"/>
      <c r="L192" s="47"/>
      <c r="M192" s="170"/>
      <c r="N192" s="259"/>
      <c r="P192" s="47"/>
      <c r="Q192" s="47"/>
      <c r="R192" s="46"/>
      <c r="S192" s="45"/>
      <c r="T192" s="48"/>
      <c r="U192" s="207"/>
      <c r="V192" s="48"/>
      <c r="W192" s="44"/>
      <c r="X192" s="47"/>
      <c r="Y192" s="47"/>
      <c r="AC192" s="196"/>
      <c r="AD192" s="44"/>
      <c r="AE192" s="165"/>
    </row>
    <row r="193" spans="4:31">
      <c r="D193" s="46"/>
      <c r="E193" s="46"/>
      <c r="F193" s="46"/>
      <c r="H193" s="44"/>
      <c r="I193" s="46"/>
      <c r="J193" s="44"/>
      <c r="K193" s="226"/>
      <c r="L193" s="47"/>
      <c r="M193" s="170"/>
      <c r="N193" s="259"/>
      <c r="P193" s="47"/>
      <c r="Q193" s="47"/>
      <c r="R193" s="46"/>
      <c r="S193" s="45"/>
      <c r="T193" s="48"/>
      <c r="U193" s="207"/>
      <c r="V193" s="48"/>
      <c r="W193" s="44"/>
      <c r="X193" s="47"/>
      <c r="Y193" s="47"/>
      <c r="AC193" s="196"/>
      <c r="AD193" s="44"/>
      <c r="AE193" s="165"/>
    </row>
    <row r="194" spans="4:31">
      <c r="D194" s="46"/>
      <c r="E194" s="46"/>
      <c r="F194" s="46"/>
      <c r="H194" s="44"/>
      <c r="I194" s="46"/>
      <c r="J194" s="44"/>
      <c r="K194" s="226"/>
      <c r="L194" s="47"/>
      <c r="M194" s="170"/>
      <c r="N194" s="259"/>
      <c r="P194" s="47"/>
      <c r="Q194" s="47"/>
      <c r="R194" s="46"/>
      <c r="S194" s="45"/>
      <c r="T194" s="48"/>
      <c r="U194" s="207"/>
      <c r="V194" s="48"/>
      <c r="W194" s="44"/>
      <c r="X194" s="47"/>
      <c r="Y194" s="47"/>
      <c r="AC194" s="196"/>
      <c r="AD194" s="44"/>
      <c r="AE194" s="165"/>
    </row>
    <row r="195" spans="4:31">
      <c r="D195" s="46"/>
      <c r="E195" s="46"/>
      <c r="F195" s="46"/>
      <c r="H195" s="44"/>
      <c r="I195" s="46"/>
      <c r="J195" s="44"/>
      <c r="K195" s="226"/>
      <c r="L195" s="47"/>
      <c r="M195" s="170"/>
      <c r="N195" s="259"/>
      <c r="P195" s="47"/>
      <c r="Q195" s="47"/>
      <c r="R195" s="46"/>
      <c r="S195" s="45"/>
      <c r="T195" s="48"/>
      <c r="U195" s="207"/>
      <c r="V195" s="48"/>
      <c r="W195" s="44"/>
      <c r="X195" s="47"/>
      <c r="Y195" s="47"/>
      <c r="AC195" s="196"/>
      <c r="AD195" s="44"/>
      <c r="AE195" s="165"/>
    </row>
    <row r="196" spans="4:31">
      <c r="D196" s="46"/>
      <c r="E196" s="46"/>
      <c r="F196" s="46"/>
      <c r="H196" s="44"/>
      <c r="I196" s="46"/>
      <c r="J196" s="44"/>
      <c r="K196" s="226"/>
      <c r="L196" s="47"/>
      <c r="M196" s="170"/>
      <c r="N196" s="259"/>
      <c r="P196" s="47"/>
      <c r="Q196" s="47"/>
      <c r="R196" s="46"/>
      <c r="S196" s="45"/>
      <c r="T196" s="48"/>
      <c r="U196" s="207"/>
      <c r="V196" s="48"/>
      <c r="W196" s="44"/>
      <c r="X196" s="47"/>
      <c r="Y196" s="47"/>
      <c r="AC196" s="196"/>
      <c r="AD196" s="44"/>
      <c r="AE196" s="165"/>
    </row>
    <row r="197" spans="4:31">
      <c r="D197" s="46"/>
      <c r="E197" s="46"/>
      <c r="F197" s="46"/>
      <c r="H197" s="44"/>
      <c r="I197" s="46"/>
      <c r="J197" s="44"/>
      <c r="K197" s="226"/>
      <c r="L197" s="47"/>
      <c r="M197" s="170"/>
      <c r="N197" s="259"/>
      <c r="P197" s="47"/>
      <c r="Q197" s="47"/>
      <c r="R197" s="46"/>
      <c r="S197" s="45"/>
      <c r="T197" s="48"/>
      <c r="U197" s="207"/>
      <c r="V197" s="48"/>
      <c r="W197" s="44"/>
      <c r="X197" s="47"/>
      <c r="Y197" s="47"/>
      <c r="AC197" s="196"/>
      <c r="AD197" s="44"/>
      <c r="AE197" s="165"/>
    </row>
    <row r="198" spans="4:31">
      <c r="D198" s="46"/>
      <c r="E198" s="46"/>
      <c r="F198" s="46"/>
      <c r="H198" s="44"/>
      <c r="I198" s="46"/>
      <c r="J198" s="44"/>
      <c r="K198" s="226"/>
      <c r="L198" s="47"/>
      <c r="M198" s="170"/>
      <c r="N198" s="259"/>
      <c r="P198" s="47"/>
      <c r="Q198" s="47"/>
      <c r="R198" s="46"/>
      <c r="S198" s="45"/>
      <c r="T198" s="48"/>
      <c r="U198" s="207"/>
      <c r="V198" s="48"/>
      <c r="W198" s="44"/>
      <c r="X198" s="47"/>
      <c r="Y198" s="47"/>
      <c r="AC198" s="196"/>
      <c r="AD198" s="44"/>
      <c r="AE198" s="165"/>
    </row>
    <row r="199" spans="4:31">
      <c r="D199" s="46"/>
      <c r="E199" s="46"/>
      <c r="F199" s="46"/>
      <c r="H199" s="44"/>
      <c r="I199" s="46"/>
      <c r="J199" s="44"/>
      <c r="K199" s="226"/>
      <c r="L199" s="47"/>
      <c r="M199" s="170"/>
      <c r="N199" s="259"/>
      <c r="P199" s="47"/>
      <c r="Q199" s="47"/>
      <c r="R199" s="46"/>
      <c r="S199" s="45"/>
      <c r="T199" s="48"/>
      <c r="U199" s="207"/>
      <c r="V199" s="48"/>
      <c r="W199" s="44"/>
      <c r="X199" s="47"/>
      <c r="Y199" s="47"/>
      <c r="AC199" s="196"/>
      <c r="AD199" s="44"/>
      <c r="AE199" s="165"/>
    </row>
    <row r="200" spans="4:31">
      <c r="D200" s="46"/>
      <c r="E200" s="46"/>
      <c r="F200" s="46"/>
      <c r="H200" s="44"/>
      <c r="I200" s="46"/>
      <c r="J200" s="44"/>
      <c r="K200" s="226"/>
      <c r="L200" s="47"/>
      <c r="M200" s="170"/>
      <c r="N200" s="259"/>
      <c r="P200" s="47"/>
      <c r="Q200" s="47"/>
      <c r="R200" s="46"/>
      <c r="S200" s="45"/>
      <c r="T200" s="48"/>
      <c r="U200" s="207"/>
      <c r="V200" s="48"/>
      <c r="W200" s="44"/>
      <c r="X200" s="47"/>
      <c r="Y200" s="47"/>
      <c r="AC200" s="196"/>
      <c r="AD200" s="44"/>
      <c r="AE200" s="165"/>
    </row>
    <row r="201" spans="4:31">
      <c r="D201" s="46"/>
      <c r="E201" s="46"/>
      <c r="F201" s="46"/>
      <c r="H201" s="44"/>
      <c r="I201" s="46"/>
      <c r="J201" s="44"/>
      <c r="K201" s="226"/>
      <c r="L201" s="47"/>
      <c r="M201" s="170"/>
      <c r="N201" s="259"/>
      <c r="P201" s="47"/>
      <c r="Q201" s="47"/>
      <c r="R201" s="46"/>
      <c r="S201" s="45"/>
      <c r="T201" s="48"/>
      <c r="U201" s="207"/>
      <c r="V201" s="48"/>
      <c r="W201" s="44"/>
      <c r="X201" s="47"/>
      <c r="Y201" s="47"/>
      <c r="AC201" s="196"/>
      <c r="AD201" s="44"/>
      <c r="AE201" s="165"/>
    </row>
    <row r="202" spans="4:31">
      <c r="D202" s="46"/>
      <c r="E202" s="46"/>
      <c r="F202" s="46"/>
      <c r="H202" s="44"/>
      <c r="I202" s="46"/>
      <c r="J202" s="44"/>
      <c r="K202" s="226"/>
      <c r="L202" s="47"/>
      <c r="M202" s="170"/>
      <c r="N202" s="259"/>
      <c r="P202" s="47"/>
      <c r="Q202" s="47"/>
      <c r="R202" s="46"/>
      <c r="S202" s="45"/>
      <c r="T202" s="48"/>
      <c r="U202" s="207"/>
      <c r="V202" s="48"/>
      <c r="W202" s="44"/>
      <c r="X202" s="47"/>
      <c r="Y202" s="47"/>
      <c r="AC202" s="196"/>
      <c r="AD202" s="44"/>
      <c r="AE202" s="165"/>
    </row>
    <row r="203" spans="4:31">
      <c r="D203" s="46"/>
      <c r="E203" s="46"/>
      <c r="F203" s="46"/>
      <c r="H203" s="44"/>
      <c r="I203" s="46"/>
      <c r="J203" s="44"/>
      <c r="K203" s="226"/>
      <c r="L203" s="47"/>
      <c r="M203" s="170"/>
      <c r="N203" s="259"/>
      <c r="P203" s="47"/>
      <c r="Q203" s="47"/>
      <c r="R203" s="46"/>
      <c r="S203" s="45"/>
      <c r="T203" s="48"/>
      <c r="U203" s="207"/>
      <c r="V203" s="48"/>
      <c r="W203" s="44"/>
      <c r="X203" s="47"/>
      <c r="Y203" s="47"/>
      <c r="AC203" s="196"/>
      <c r="AD203" s="44"/>
      <c r="AE203" s="165"/>
    </row>
    <row r="204" spans="4:31">
      <c r="D204" s="46"/>
      <c r="E204" s="46"/>
      <c r="F204" s="46"/>
      <c r="H204" s="44"/>
      <c r="I204" s="46"/>
      <c r="J204" s="44"/>
      <c r="K204" s="226"/>
      <c r="L204" s="47"/>
      <c r="M204" s="170"/>
      <c r="N204" s="259"/>
      <c r="P204" s="47"/>
      <c r="Q204" s="47"/>
      <c r="R204" s="46"/>
      <c r="S204" s="45"/>
      <c r="T204" s="48"/>
      <c r="U204" s="207"/>
      <c r="V204" s="48"/>
      <c r="W204" s="44"/>
      <c r="X204" s="47"/>
      <c r="Y204" s="47"/>
      <c r="AC204" s="196"/>
      <c r="AD204" s="44"/>
      <c r="AE204" s="165"/>
    </row>
    <row r="205" spans="4:31">
      <c r="D205" s="46"/>
      <c r="E205" s="46"/>
      <c r="F205" s="46"/>
      <c r="H205" s="44"/>
      <c r="I205" s="46"/>
      <c r="J205" s="44"/>
      <c r="K205" s="226"/>
      <c r="L205" s="47"/>
      <c r="M205" s="170"/>
      <c r="N205" s="259"/>
      <c r="P205" s="47"/>
      <c r="Q205" s="47"/>
      <c r="R205" s="46"/>
      <c r="S205" s="45"/>
      <c r="T205" s="48"/>
      <c r="U205" s="207"/>
      <c r="V205" s="48"/>
      <c r="W205" s="44"/>
      <c r="X205" s="47"/>
      <c r="Y205" s="47"/>
      <c r="AC205" s="196"/>
      <c r="AD205" s="44"/>
      <c r="AE205" s="165"/>
    </row>
    <row r="206" spans="4:31">
      <c r="D206" s="46"/>
      <c r="E206" s="46"/>
      <c r="F206" s="46"/>
      <c r="H206" s="44"/>
      <c r="I206" s="46"/>
      <c r="J206" s="44"/>
      <c r="K206" s="226"/>
      <c r="L206" s="47"/>
      <c r="M206" s="170"/>
      <c r="N206" s="259"/>
      <c r="P206" s="47"/>
      <c r="Q206" s="47"/>
      <c r="R206" s="46"/>
      <c r="S206" s="45"/>
      <c r="T206" s="48"/>
      <c r="U206" s="207"/>
      <c r="V206" s="48"/>
      <c r="W206" s="44"/>
      <c r="X206" s="47"/>
      <c r="Y206" s="47"/>
      <c r="AC206" s="196"/>
      <c r="AD206" s="44"/>
      <c r="AE206" s="165"/>
    </row>
    <row r="207" spans="4:31">
      <c r="D207" s="46"/>
      <c r="E207" s="46"/>
      <c r="F207" s="46"/>
      <c r="H207" s="44"/>
      <c r="I207" s="46"/>
      <c r="J207" s="44"/>
      <c r="K207" s="226"/>
      <c r="L207" s="47"/>
      <c r="M207" s="170"/>
      <c r="N207" s="259"/>
      <c r="P207" s="47"/>
      <c r="Q207" s="47"/>
      <c r="R207" s="46"/>
      <c r="S207" s="45"/>
      <c r="T207" s="48"/>
      <c r="U207" s="207"/>
      <c r="V207" s="48"/>
      <c r="W207" s="44"/>
      <c r="X207" s="47"/>
      <c r="Y207" s="47"/>
      <c r="AC207" s="196"/>
      <c r="AD207" s="44"/>
      <c r="AE207" s="165"/>
    </row>
    <row r="208" spans="4:31">
      <c r="D208" s="46"/>
      <c r="E208" s="46"/>
      <c r="F208" s="46"/>
      <c r="H208" s="44"/>
      <c r="I208" s="46"/>
      <c r="J208" s="44"/>
      <c r="K208" s="226"/>
      <c r="L208" s="47"/>
      <c r="M208" s="170"/>
      <c r="N208" s="259"/>
      <c r="P208" s="47"/>
      <c r="Q208" s="47"/>
      <c r="R208" s="46"/>
      <c r="S208" s="45"/>
      <c r="T208" s="48"/>
      <c r="U208" s="207"/>
      <c r="V208" s="48"/>
      <c r="W208" s="44"/>
      <c r="X208" s="47"/>
      <c r="Y208" s="47"/>
      <c r="AC208" s="196"/>
      <c r="AD208" s="44"/>
      <c r="AE208" s="165"/>
    </row>
    <row r="209" spans="4:31">
      <c r="D209" s="46"/>
      <c r="E209" s="46"/>
      <c r="F209" s="46"/>
      <c r="H209" s="44"/>
      <c r="I209" s="46"/>
      <c r="J209" s="44"/>
      <c r="K209" s="226"/>
      <c r="L209" s="47"/>
      <c r="M209" s="170"/>
      <c r="N209" s="259"/>
      <c r="P209" s="47"/>
      <c r="Q209" s="47"/>
      <c r="R209" s="46"/>
      <c r="S209" s="45"/>
      <c r="T209" s="48"/>
      <c r="U209" s="207"/>
      <c r="V209" s="48"/>
      <c r="W209" s="44"/>
      <c r="X209" s="47"/>
      <c r="Y209" s="47"/>
      <c r="AC209" s="196"/>
      <c r="AD209" s="44"/>
      <c r="AE209" s="165"/>
    </row>
    <row r="210" spans="4:31">
      <c r="D210" s="46"/>
      <c r="E210" s="46"/>
      <c r="F210" s="46"/>
      <c r="H210" s="44"/>
      <c r="I210" s="46"/>
      <c r="J210" s="44"/>
      <c r="K210" s="226"/>
      <c r="L210" s="47"/>
      <c r="M210" s="170"/>
      <c r="N210" s="259"/>
      <c r="P210" s="47"/>
      <c r="Q210" s="47"/>
      <c r="R210" s="46"/>
      <c r="S210" s="45"/>
      <c r="T210" s="48"/>
      <c r="U210" s="207"/>
      <c r="V210" s="48"/>
      <c r="W210" s="44"/>
      <c r="X210" s="47"/>
      <c r="Y210" s="47"/>
      <c r="AC210" s="196"/>
      <c r="AD210" s="44"/>
      <c r="AE210" s="165"/>
    </row>
    <row r="211" spans="4:31">
      <c r="D211" s="46"/>
      <c r="E211" s="46"/>
      <c r="F211" s="46"/>
      <c r="H211" s="44"/>
      <c r="I211" s="46"/>
      <c r="J211" s="44"/>
      <c r="K211" s="226"/>
      <c r="L211" s="47"/>
      <c r="M211" s="170"/>
      <c r="N211" s="259"/>
      <c r="P211" s="47"/>
      <c r="Q211" s="47"/>
      <c r="R211" s="46"/>
      <c r="S211" s="45"/>
      <c r="T211" s="48"/>
      <c r="U211" s="207"/>
      <c r="V211" s="48"/>
      <c r="W211" s="44"/>
      <c r="X211" s="47"/>
      <c r="Y211" s="47"/>
      <c r="AC211" s="196"/>
      <c r="AD211" s="44"/>
      <c r="AE211" s="165"/>
    </row>
    <row r="212" spans="4:31">
      <c r="D212" s="46"/>
      <c r="E212" s="46"/>
      <c r="F212" s="46"/>
      <c r="H212" s="44"/>
      <c r="I212" s="46"/>
      <c r="J212" s="44"/>
      <c r="K212" s="226"/>
      <c r="L212" s="47"/>
      <c r="M212" s="170"/>
      <c r="N212" s="259"/>
      <c r="P212" s="47"/>
      <c r="Q212" s="47"/>
      <c r="R212" s="46"/>
      <c r="S212" s="45"/>
      <c r="T212" s="48"/>
      <c r="U212" s="207"/>
      <c r="V212" s="48"/>
      <c r="W212" s="44"/>
      <c r="X212" s="47"/>
      <c r="Y212" s="47"/>
      <c r="AC212" s="196"/>
      <c r="AD212" s="44"/>
      <c r="AE212" s="165"/>
    </row>
    <row r="213" spans="4:31">
      <c r="D213" s="46"/>
      <c r="E213" s="46"/>
      <c r="F213" s="46"/>
      <c r="H213" s="44"/>
      <c r="I213" s="46"/>
      <c r="J213" s="44"/>
      <c r="K213" s="226"/>
      <c r="L213" s="47"/>
      <c r="M213" s="170"/>
      <c r="N213" s="259"/>
      <c r="P213" s="47"/>
      <c r="Q213" s="47"/>
      <c r="R213" s="46"/>
      <c r="S213" s="45"/>
      <c r="T213" s="48"/>
      <c r="U213" s="207"/>
      <c r="V213" s="48"/>
      <c r="W213" s="44"/>
      <c r="X213" s="47"/>
      <c r="Y213" s="47"/>
      <c r="AC213" s="196"/>
      <c r="AD213" s="44"/>
      <c r="AE213" s="165"/>
    </row>
    <row r="214" spans="4:31">
      <c r="D214" s="46"/>
      <c r="E214" s="46"/>
      <c r="F214" s="46"/>
      <c r="H214" s="44"/>
      <c r="I214" s="46"/>
      <c r="J214" s="44"/>
      <c r="K214" s="226"/>
      <c r="L214" s="47"/>
      <c r="M214" s="170"/>
      <c r="N214" s="259"/>
      <c r="P214" s="47"/>
      <c r="Q214" s="47"/>
      <c r="R214" s="46"/>
      <c r="S214" s="45"/>
      <c r="T214" s="48"/>
      <c r="U214" s="207"/>
      <c r="V214" s="48"/>
      <c r="W214" s="44"/>
      <c r="X214" s="47"/>
      <c r="Y214" s="47"/>
      <c r="AC214" s="196"/>
      <c r="AD214" s="44"/>
      <c r="AE214" s="165"/>
    </row>
    <row r="215" spans="4:31">
      <c r="D215" s="46"/>
      <c r="E215" s="46"/>
      <c r="F215" s="46"/>
      <c r="H215" s="44"/>
      <c r="I215" s="46"/>
      <c r="J215" s="44"/>
      <c r="K215" s="226"/>
      <c r="L215" s="47"/>
      <c r="M215" s="170"/>
      <c r="N215" s="259"/>
      <c r="P215" s="47"/>
      <c r="Q215" s="47"/>
      <c r="R215" s="46"/>
      <c r="S215" s="45"/>
      <c r="T215" s="48"/>
      <c r="U215" s="207"/>
      <c r="V215" s="48"/>
      <c r="W215" s="44"/>
      <c r="X215" s="47"/>
      <c r="Y215" s="47"/>
      <c r="AC215" s="196"/>
      <c r="AD215" s="44"/>
      <c r="AE215" s="165"/>
    </row>
    <row r="216" spans="4:31">
      <c r="D216" s="46"/>
      <c r="E216" s="46"/>
      <c r="F216" s="46"/>
      <c r="H216" s="44"/>
      <c r="I216" s="46"/>
      <c r="J216" s="44"/>
      <c r="K216" s="226"/>
      <c r="L216" s="47"/>
      <c r="M216" s="170"/>
      <c r="N216" s="259"/>
      <c r="P216" s="47"/>
      <c r="Q216" s="47"/>
      <c r="R216" s="46"/>
      <c r="S216" s="45"/>
      <c r="T216" s="48"/>
      <c r="U216" s="207"/>
      <c r="V216" s="48"/>
      <c r="W216" s="44"/>
      <c r="X216" s="47"/>
      <c r="Y216" s="47"/>
      <c r="AC216" s="196"/>
      <c r="AD216" s="44"/>
      <c r="AE216" s="165"/>
    </row>
    <row r="217" spans="4:31">
      <c r="D217" s="46"/>
      <c r="E217" s="46"/>
      <c r="F217" s="46"/>
      <c r="H217" s="44"/>
      <c r="I217" s="46"/>
      <c r="J217" s="44"/>
      <c r="K217" s="226"/>
      <c r="L217" s="47"/>
      <c r="M217" s="170"/>
      <c r="N217" s="259"/>
      <c r="P217" s="47"/>
      <c r="Q217" s="47"/>
      <c r="R217" s="46"/>
      <c r="S217" s="45"/>
      <c r="T217" s="48"/>
      <c r="U217" s="207"/>
      <c r="V217" s="48"/>
      <c r="W217" s="44"/>
      <c r="X217" s="47"/>
      <c r="Y217" s="47"/>
      <c r="AC217" s="196"/>
      <c r="AD217" s="44"/>
      <c r="AE217" s="165"/>
    </row>
    <row r="218" spans="4:31">
      <c r="D218" s="46"/>
      <c r="E218" s="46"/>
      <c r="F218" s="46"/>
      <c r="H218" s="44"/>
      <c r="I218" s="46"/>
      <c r="J218" s="44"/>
      <c r="K218" s="226"/>
      <c r="L218" s="47"/>
      <c r="M218" s="170"/>
      <c r="N218" s="259"/>
      <c r="P218" s="47"/>
      <c r="Q218" s="47"/>
      <c r="R218" s="46"/>
      <c r="S218" s="45"/>
      <c r="T218" s="48"/>
      <c r="U218" s="207"/>
      <c r="V218" s="48"/>
      <c r="W218" s="44"/>
      <c r="X218" s="47"/>
      <c r="Y218" s="47"/>
      <c r="AC218" s="196"/>
      <c r="AD218" s="44"/>
      <c r="AE218" s="165"/>
    </row>
    <row r="219" spans="4:31">
      <c r="D219" s="46"/>
      <c r="E219" s="46"/>
      <c r="F219" s="46"/>
      <c r="H219" s="44"/>
      <c r="I219" s="46"/>
      <c r="J219" s="44"/>
      <c r="K219" s="226"/>
      <c r="L219" s="47"/>
      <c r="M219" s="170"/>
      <c r="N219" s="259"/>
      <c r="P219" s="47"/>
      <c r="Q219" s="47"/>
      <c r="R219" s="46"/>
      <c r="S219" s="45"/>
      <c r="T219" s="48"/>
      <c r="U219" s="207"/>
      <c r="V219" s="48"/>
      <c r="W219" s="44"/>
      <c r="X219" s="47"/>
      <c r="Y219" s="47"/>
      <c r="AC219" s="196"/>
      <c r="AD219" s="44"/>
      <c r="AE219" s="165"/>
    </row>
    <row r="220" spans="4:31">
      <c r="D220" s="46"/>
      <c r="E220" s="46"/>
      <c r="F220" s="46"/>
      <c r="H220" s="44"/>
      <c r="I220" s="46"/>
      <c r="J220" s="44"/>
      <c r="K220" s="226"/>
      <c r="L220" s="47"/>
      <c r="M220" s="170"/>
      <c r="N220" s="259"/>
      <c r="P220" s="47"/>
      <c r="Q220" s="47"/>
      <c r="R220" s="46"/>
      <c r="S220" s="45"/>
      <c r="T220" s="48"/>
      <c r="U220" s="207"/>
      <c r="V220" s="48"/>
      <c r="W220" s="44"/>
      <c r="X220" s="47"/>
      <c r="Y220" s="47"/>
      <c r="AC220" s="196"/>
      <c r="AD220" s="44"/>
      <c r="AE220" s="165"/>
    </row>
    <row r="221" spans="4:31">
      <c r="D221" s="46"/>
      <c r="E221" s="46"/>
      <c r="F221" s="46"/>
      <c r="H221" s="44"/>
      <c r="I221" s="46"/>
      <c r="J221" s="44"/>
      <c r="K221" s="226"/>
      <c r="L221" s="47"/>
      <c r="M221" s="170"/>
      <c r="N221" s="259"/>
      <c r="P221" s="47"/>
      <c r="Q221" s="47"/>
      <c r="R221" s="46"/>
      <c r="S221" s="45"/>
      <c r="T221" s="48"/>
      <c r="U221" s="207"/>
      <c r="V221" s="48"/>
      <c r="W221" s="44"/>
      <c r="X221" s="47"/>
      <c r="Y221" s="47"/>
      <c r="AC221" s="196"/>
      <c r="AD221" s="44"/>
      <c r="AE221" s="165"/>
    </row>
    <row r="222" spans="4:31">
      <c r="D222" s="46"/>
      <c r="E222" s="46"/>
      <c r="F222" s="46"/>
      <c r="H222" s="44"/>
      <c r="I222" s="46"/>
      <c r="J222" s="44"/>
      <c r="K222" s="226"/>
      <c r="L222" s="47"/>
      <c r="M222" s="170"/>
      <c r="N222" s="259"/>
      <c r="P222" s="47"/>
      <c r="Q222" s="47"/>
      <c r="R222" s="46"/>
      <c r="S222" s="45"/>
      <c r="T222" s="48"/>
      <c r="U222" s="207"/>
      <c r="V222" s="48"/>
      <c r="W222" s="44"/>
      <c r="X222" s="47"/>
      <c r="Y222" s="47"/>
      <c r="AC222" s="196"/>
      <c r="AD222" s="44"/>
      <c r="AE222" s="165"/>
    </row>
    <row r="223" spans="4:31">
      <c r="D223" s="46"/>
      <c r="E223" s="46"/>
      <c r="F223" s="46"/>
      <c r="H223" s="44"/>
      <c r="I223" s="46"/>
      <c r="J223" s="44"/>
      <c r="K223" s="226"/>
      <c r="L223" s="47"/>
      <c r="M223" s="170"/>
      <c r="N223" s="259"/>
      <c r="P223" s="47"/>
      <c r="Q223" s="47"/>
      <c r="R223" s="46"/>
      <c r="S223" s="45"/>
      <c r="T223" s="48"/>
      <c r="U223" s="207"/>
      <c r="V223" s="48"/>
      <c r="W223" s="44"/>
      <c r="X223" s="47"/>
      <c r="Y223" s="47"/>
      <c r="AC223" s="196"/>
      <c r="AD223" s="44"/>
      <c r="AE223" s="165"/>
    </row>
    <row r="224" spans="4:31">
      <c r="D224" s="46"/>
      <c r="E224" s="46"/>
      <c r="F224" s="46"/>
      <c r="H224" s="44"/>
      <c r="I224" s="46"/>
      <c r="J224" s="44"/>
      <c r="K224" s="226"/>
      <c r="L224" s="47"/>
      <c r="M224" s="170"/>
      <c r="N224" s="259"/>
      <c r="P224" s="47"/>
      <c r="Q224" s="47"/>
      <c r="R224" s="46"/>
      <c r="S224" s="45"/>
      <c r="T224" s="48"/>
      <c r="U224" s="207"/>
      <c r="V224" s="48"/>
      <c r="W224" s="44"/>
      <c r="X224" s="47"/>
      <c r="Y224" s="47"/>
      <c r="AC224" s="196"/>
      <c r="AD224" s="44"/>
      <c r="AE224" s="165"/>
    </row>
    <row r="225" spans="4:31">
      <c r="D225" s="46"/>
      <c r="E225" s="46"/>
      <c r="F225" s="46"/>
      <c r="H225" s="44"/>
      <c r="I225" s="46"/>
      <c r="J225" s="44"/>
      <c r="K225" s="226"/>
      <c r="L225" s="47"/>
      <c r="M225" s="170"/>
      <c r="N225" s="259"/>
      <c r="P225" s="47"/>
      <c r="Q225" s="47"/>
      <c r="R225" s="46"/>
      <c r="S225" s="45"/>
      <c r="T225" s="48"/>
      <c r="U225" s="207"/>
      <c r="V225" s="48"/>
      <c r="W225" s="44"/>
      <c r="X225" s="47"/>
      <c r="Y225" s="47"/>
      <c r="AC225" s="44"/>
      <c r="AD225" s="44"/>
      <c r="AE225" s="165"/>
    </row>
    <row r="226" spans="4:31">
      <c r="D226" s="46"/>
      <c r="E226" s="46"/>
      <c r="F226" s="46"/>
      <c r="H226" s="44"/>
      <c r="I226" s="46"/>
      <c r="J226" s="44"/>
      <c r="K226" s="226"/>
      <c r="L226" s="47"/>
      <c r="M226" s="170"/>
      <c r="N226" s="259"/>
      <c r="P226" s="47"/>
      <c r="Q226" s="47"/>
      <c r="R226" s="46"/>
      <c r="S226" s="45"/>
      <c r="T226" s="48"/>
      <c r="U226" s="207"/>
      <c r="V226" s="48"/>
      <c r="W226" s="44"/>
      <c r="X226" s="47"/>
      <c r="Y226" s="47"/>
      <c r="AC226" s="44"/>
      <c r="AD226" s="44"/>
      <c r="AE226" s="165"/>
    </row>
    <row r="227" spans="4:31">
      <c r="D227" s="46"/>
      <c r="E227" s="46"/>
      <c r="F227" s="46"/>
      <c r="H227" s="44"/>
      <c r="I227" s="46"/>
      <c r="J227" s="44"/>
      <c r="K227" s="226"/>
      <c r="L227" s="47"/>
      <c r="M227" s="170"/>
      <c r="N227" s="259"/>
      <c r="P227" s="47"/>
      <c r="Q227" s="47"/>
      <c r="R227" s="46"/>
      <c r="S227" s="45"/>
      <c r="T227" s="48"/>
      <c r="U227" s="207"/>
      <c r="V227" s="48"/>
      <c r="W227" s="44"/>
      <c r="X227" s="47"/>
      <c r="Y227" s="47"/>
      <c r="AE227" s="165"/>
    </row>
    <row r="228" spans="4:31">
      <c r="D228" s="46"/>
      <c r="E228" s="46"/>
      <c r="F228" s="46"/>
      <c r="H228" s="44"/>
      <c r="I228" s="46"/>
      <c r="J228" s="44"/>
      <c r="K228" s="226"/>
      <c r="L228" s="47"/>
      <c r="M228" s="170"/>
      <c r="N228" s="259"/>
      <c r="P228" s="47"/>
      <c r="Q228" s="47"/>
      <c r="R228" s="46"/>
      <c r="S228" s="45"/>
      <c r="T228" s="48"/>
      <c r="U228" s="207"/>
      <c r="V228" s="48"/>
      <c r="W228" s="44"/>
      <c r="X228" s="47"/>
      <c r="Y228" s="47"/>
      <c r="AE228" s="165"/>
    </row>
    <row r="229" spans="4:31">
      <c r="D229" s="46"/>
      <c r="E229" s="46"/>
      <c r="F229" s="46"/>
      <c r="H229" s="44"/>
      <c r="I229" s="46"/>
      <c r="J229" s="44"/>
      <c r="K229" s="226"/>
      <c r="L229" s="47"/>
      <c r="M229" s="170"/>
      <c r="N229" s="259"/>
      <c r="P229" s="47"/>
      <c r="Q229" s="47"/>
      <c r="R229" s="46"/>
      <c r="S229" s="45"/>
      <c r="T229" s="48"/>
      <c r="U229" s="207"/>
      <c r="V229" s="48"/>
      <c r="W229" s="44"/>
      <c r="X229" s="47"/>
      <c r="Y229" s="47"/>
      <c r="AE229" s="165"/>
    </row>
    <row r="230" spans="4:31">
      <c r="D230" s="46"/>
      <c r="E230" s="46"/>
      <c r="F230" s="46"/>
      <c r="H230" s="44"/>
      <c r="I230" s="46"/>
      <c r="J230" s="44"/>
      <c r="K230" s="226"/>
      <c r="L230" s="47"/>
      <c r="M230" s="170"/>
      <c r="N230" s="259"/>
      <c r="P230" s="47"/>
      <c r="Q230" s="47"/>
      <c r="R230" s="46"/>
      <c r="S230" s="45"/>
      <c r="T230" s="48"/>
      <c r="U230" s="207"/>
      <c r="V230" s="48"/>
      <c r="W230" s="44"/>
      <c r="X230" s="47"/>
      <c r="Y230" s="47"/>
      <c r="AE230" s="165"/>
    </row>
    <row r="231" spans="4:31">
      <c r="D231" s="46"/>
      <c r="E231" s="46"/>
      <c r="F231" s="46"/>
      <c r="H231" s="44"/>
      <c r="I231" s="46"/>
      <c r="J231" s="44"/>
      <c r="K231" s="226"/>
      <c r="L231" s="47"/>
      <c r="M231" s="170"/>
      <c r="N231" s="259"/>
      <c r="P231" s="47"/>
      <c r="Q231" s="47"/>
      <c r="R231" s="46"/>
      <c r="S231" s="45"/>
      <c r="T231" s="48"/>
      <c r="U231" s="207"/>
      <c r="V231" s="48"/>
      <c r="W231" s="44"/>
      <c r="X231" s="47"/>
      <c r="Y231" s="47"/>
      <c r="AE231" s="165"/>
    </row>
    <row r="232" spans="4:31">
      <c r="AE232" s="165"/>
    </row>
  </sheetData>
  <customSheetViews>
    <customSheetView guid="{33C8713F-EF62-42CC-9308-6C52DA6CC69E}" colorId="22" showPageBreaks="1" fitToPage="1" printArea="1" hiddenRows="1" topLeftCell="A94">
      <selection activeCell="B116" sqref="B116"/>
      <pageMargins left="0.27559055118110237" right="0.27559055118110237" top="0.11811023622047245" bottom="0.11811023622047245" header="0.51181102362204722" footer="0.51181102362204722"/>
      <printOptions horizontalCentered="1" verticalCentered="1"/>
      <pageSetup paperSize="9" scale="26" orientation="portrait" r:id="rId1"/>
      <headerFooter alignWithMargins="0">
        <oddHeader>&amp;CCECDO database at 20.02.16</oddHeader>
      </headerFooter>
    </customSheetView>
    <customSheetView guid="{A0C27949-C742-4FD2-BC68-E65B9A776E9E}" colorId="22" fitToPage="1" hiddenRows="1" topLeftCell="J1">
      <selection activeCell="B138" sqref="B138"/>
      <pageMargins left="0.27559055118110237" right="0.27559055118110237" top="0.11811023622047245" bottom="0.11811023622047245" header="0.51181102362204722" footer="0.51181102362204722"/>
      <printOptions horizontalCentered="1" verticalCentered="1"/>
      <pageSetup paperSize="9" scale="27" orientation="portrait" r:id="rId2"/>
      <headerFooter alignWithMargins="0">
        <oddHeader>&amp;CCECDO database at 20.02.16</oddHeader>
      </headerFooter>
    </customSheetView>
    <customSheetView guid="{503BE8AB-70C0-7A47-99A3-693EC9E0ABE3}" scale="120" colorId="22" showPageBreaks="1" fitToPage="1" printArea="1" hiddenRows="1" hiddenColumns="1" topLeftCell="B5">
      <pane xSplit="1" topLeftCell="C1" activePane="topRight" state="frozenSplit"/>
      <selection pane="topRight" activeCell="J24" sqref="J24"/>
      <pageMargins left="0.28000000000000003" right="0.26" top="0.11700000000000001" bottom="0.11899999999999999" header="0.5" footer="0.5"/>
      <printOptions horizontalCentered="1" verticalCentered="1"/>
      <pageSetup paperSize="9" scale="25" orientation="portrait" r:id="rId3"/>
      <headerFooter alignWithMargins="0"/>
    </customSheetView>
    <customSheetView guid="{D699C38F-867F-451D-8B58-FE01C7636E97}" colorId="22" showPageBreaks="1" fitToPage="1" printArea="1" hiddenRows="1" hiddenColumns="1" topLeftCell="B5">
      <pane ySplit="1" topLeftCell="A6" activePane="bottomLeft" state="frozenSplit"/>
      <selection pane="bottomLeft" activeCell="F10" sqref="F10"/>
      <pageMargins left="0.28000000000000003" right="0.26" top="0.11700000000000001" bottom="0.11899999999999999" header="0.5" footer="0.5"/>
      <printOptions horizontalCentered="1" verticalCentered="1"/>
      <pageSetup paperSize="9" scale="27" orientation="portrait" r:id="rId4"/>
      <headerFooter alignWithMargins="0"/>
    </customSheetView>
    <customSheetView guid="{968E8213-BEC1-4E2E-A1EF-9BCF7FE648AE}" scale="70" colorId="22" showPageBreaks="1" fitToPage="1" printArea="1" hiddenRows="1" hiddenColumns="1" topLeftCell="B5">
      <pane ySplit="1" topLeftCell="A6" activePane="bottomLeft" state="frozenSplit"/>
      <selection pane="bottomLeft" activeCell="AG107" sqref="AG107"/>
      <pageMargins left="0.28000000000000003" right="0.26" top="0.11700000000000001" bottom="0.11899999999999999" header="0.5" footer="0.5"/>
      <printOptions horizontalCentered="1" verticalCentered="1"/>
      <pageSetup paperSize="9" scale="28" orientation="portrait" r:id="rId5"/>
      <headerFooter alignWithMargins="0"/>
    </customSheetView>
    <customSheetView guid="{4F98A30A-0CD1-403B-A8E2-B08DE0D17134}" scale="107" colorId="22" fitToPage="1" hiddenRows="1">
      <pane xSplit="2" topLeftCell="C1" activePane="topRight" state="frozenSplit"/>
      <selection pane="topRight" activeCell="C21" sqref="C21"/>
      <pageMargins left="0.28000000000000003" right="0.26" top="0.11700000000000001" bottom="0.11899999999999999" header="0.5" footer="0.5"/>
      <printOptions horizontalCentered="1" verticalCentered="1"/>
      <pageSetup paperSize="9" orientation="portrait" r:id="rId6"/>
      <headerFooter alignWithMargins="0"/>
    </customSheetView>
    <customSheetView guid="{E2B9D0C0-9F7E-489A-86E1-9B1BF1140089}" colorId="22" showPageBreaks="1" fitToPage="1" printArea="1" hiddenRows="1">
      <selection activeCell="B11" sqref="B11"/>
      <pageMargins left="0.27559055118110237" right="0.27559055118110237" top="0.11811023622047245" bottom="0.11811023622047245" header="0.51181102362204722" footer="0.51181102362204722"/>
      <printOptions horizontalCentered="1" verticalCentered="1"/>
      <pageSetup paperSize="9" scale="27" orientation="portrait" r:id="rId7"/>
      <headerFooter alignWithMargins="0">
        <oddHeader>&amp;CCECDO database at 20.02.16</oddHeader>
      </headerFooter>
    </customSheetView>
  </customSheetViews>
  <mergeCells count="3">
    <mergeCell ref="B127:W127"/>
    <mergeCell ref="B124:I124"/>
    <mergeCell ref="B123:I123"/>
  </mergeCells>
  <phoneticPr fontId="0" type="noConversion"/>
  <printOptions horizontalCentered="1" verticalCentered="1"/>
  <pageMargins left="0.27559055118110237" right="0.27559055118110237" top="0.11811023622047245" bottom="0.11811023622047245" header="0.51181102362204722" footer="0.51181102362204722"/>
  <pageSetup paperSize="9" scale="26" orientation="portrait" r:id="rId8"/>
  <headerFooter alignWithMargins="0">
    <oddHeader>&amp;CCECDO database at 20.02.16</oddHeader>
  </headerFooter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customSheetViews>
    <customSheetView guid="{33C8713F-EF62-42CC-9308-6C52DA6CC69E}">
      <pageMargins left="0.75" right="0.75" top="1" bottom="1" header="0.5" footer="0.5"/>
      <pageSetup orientation="portrait" horizontalDpi="4294967292" verticalDpi="4294967292" r:id="rId1"/>
      <headerFooter alignWithMargins="0"/>
    </customSheetView>
    <customSheetView guid="{A0C27949-C742-4FD2-BC68-E65B9A776E9E}">
      <pageMargins left="0.75" right="0.75" top="1" bottom="1" header="0.5" footer="0.5"/>
      <pageSetup orientation="portrait" horizontalDpi="4294967292" verticalDpi="4294967292" r:id="rId2"/>
      <headerFooter alignWithMargins="0"/>
    </customSheetView>
    <customSheetView guid="{503BE8AB-70C0-7A47-99A3-693EC9E0ABE3}">
      <pageMargins left="0.75" right="0.75" top="1" bottom="1" header="0.5" footer="0.5"/>
      <pageSetup orientation="portrait" horizontalDpi="4294967292" verticalDpi="4294967292" r:id="rId3"/>
      <headerFooter alignWithMargins="0"/>
    </customSheetView>
    <customSheetView guid="{D699C38F-867F-451D-8B58-FE01C7636E97}">
      <pageMargins left="0.75" right="0.75" top="1" bottom="1" header="0.5" footer="0.5"/>
      <pageSetup paperSize="0" orientation="portrait" horizontalDpi="4294967292" verticalDpi="4294967292"/>
      <headerFooter alignWithMargins="0"/>
    </customSheetView>
    <customSheetView guid="{968E8213-BEC1-4E2E-A1EF-9BCF7FE648AE}">
      <pageMargins left="0.75" right="0.75" top="1" bottom="1" header="0.5" footer="0.5"/>
      <pageSetup paperSize="0" orientation="portrait" horizontalDpi="4294967292" verticalDpi="4294967292"/>
      <headerFooter alignWithMargins="0"/>
    </customSheetView>
    <customSheetView guid="{4F98A30A-0CD1-403B-A8E2-B08DE0D17134}">
      <pageMargins left="0.75" right="0.75" top="1" bottom="1" header="0.5" footer="0.5"/>
      <pageSetup paperSize="0" orientation="portrait" horizontalDpi="4294967292" verticalDpi="4294967292"/>
      <headerFooter alignWithMargins="0"/>
    </customSheetView>
    <customSheetView guid="{E2B9D0C0-9F7E-489A-86E1-9B1BF1140089}" showPageBreaks="1">
      <pageMargins left="0.75" right="0.75" top="1" bottom="1" header="0.5" footer="0.5"/>
      <pageSetup orientation="portrait" horizontalDpi="4294967292" verticalDpi="4294967292" r:id="rId4"/>
      <headerFooter alignWithMargins="0"/>
    </customSheetView>
  </customSheetViews>
  <phoneticPr fontId="31" type="noConversion"/>
  <pageMargins left="0.75" right="0.75" top="1" bottom="1" header="0.5" footer="0.5"/>
  <pageSetup orientation="portrait" horizontalDpi="4294967292" verticalDpi="4294967292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 - AUS</vt:lpstr>
      <vt:lpstr>Sheet1</vt:lpstr>
      <vt:lpstr>'A - AUS'!Print_Area</vt:lpstr>
    </vt:vector>
  </TitlesOfParts>
  <Company>NCCPED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Melbourne</dc:creator>
  <cp:lastModifiedBy>Ken</cp:lastModifiedBy>
  <cp:lastPrinted>2012-02-02T08:44:21Z</cp:lastPrinted>
  <dcterms:created xsi:type="dcterms:W3CDTF">1998-02-18T12:32:16Z</dcterms:created>
  <dcterms:modified xsi:type="dcterms:W3CDTF">2018-01-27T09:53:50Z</dcterms:modified>
</cp:coreProperties>
</file>